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filterPrivacy="1"/>
  <xr:revisionPtr revIDLastSave="73" documentId="8_{2C5B9661-04AD-4791-885D-ACA465E73C31}" xr6:coauthVersionLast="47" xr6:coauthVersionMax="47" xr10:uidLastSave="{3AD80E91-923E-4064-928D-ECC2D79C7B66}"/>
  <bookViews>
    <workbookView xWindow="43080" yWindow="-120" windowWidth="29040" windowHeight="15720" xr2:uid="{00000000-000D-0000-FFFF-FFFF00000000}"/>
  </bookViews>
  <sheets>
    <sheet name="経理業務_チェックシート" sheetId="1" r:id="rId1"/>
  </sheets>
  <definedNames>
    <definedName name="_xlnm.Print_Area" localSheetId="0">経理業務_チェックシート!$A$1:$V$41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8" i="1" l="1"/>
  <c r="K38" i="1" s="1"/>
  <c r="M38" i="1" s="1"/>
  <c r="H37" i="1"/>
  <c r="K37" i="1" s="1"/>
  <c r="M37" i="1" s="1"/>
  <c r="H36" i="1"/>
  <c r="H35" i="1"/>
  <c r="H39" i="1" l="1"/>
  <c r="K36" i="1"/>
  <c r="M36" i="1" s="1"/>
  <c r="K35" i="1"/>
  <c r="M35" i="1" s="1"/>
  <c r="H11" i="1"/>
  <c r="M39" i="1" l="1"/>
  <c r="K39" i="1"/>
  <c r="H33" i="1"/>
  <c r="K33" i="1" s="1"/>
  <c r="M33" i="1" s="1"/>
  <c r="H10" i="1"/>
  <c r="H28" i="1" l="1"/>
  <c r="H27" i="1"/>
  <c r="H26" i="1"/>
  <c r="H25" i="1"/>
  <c r="K28" i="1" l="1"/>
  <c r="M28" i="1" s="1"/>
  <c r="K27" i="1"/>
  <c r="M27" i="1" s="1"/>
  <c r="K26" i="1"/>
  <c r="M26" i="1" s="1"/>
  <c r="K25" i="1"/>
  <c r="M25" i="1" s="1"/>
  <c r="H18" i="1"/>
  <c r="H17" i="1"/>
  <c r="H16" i="1"/>
  <c r="H15" i="1"/>
  <c r="M29" i="1" l="1"/>
  <c r="K18" i="1"/>
  <c r="M18" i="1" s="1"/>
  <c r="K16" i="1"/>
  <c r="M16" i="1" s="1"/>
  <c r="K17" i="1"/>
  <c r="M17" i="1" s="1"/>
  <c r="H19" i="1"/>
  <c r="K29" i="1"/>
  <c r="H29" i="1"/>
  <c r="K15" i="1"/>
  <c r="H32" i="1"/>
  <c r="H31" i="1"/>
  <c r="H30" i="1"/>
  <c r="K30" i="1" s="1"/>
  <c r="H23" i="1"/>
  <c r="H22" i="1"/>
  <c r="H21" i="1"/>
  <c r="H20" i="1"/>
  <c r="H13" i="1"/>
  <c r="H12" i="1"/>
  <c r="K11" i="1"/>
  <c r="M11" i="1" s="1"/>
  <c r="K10" i="1"/>
  <c r="M10" i="1" s="1"/>
  <c r="K32" i="1" l="1"/>
  <c r="M32" i="1" s="1"/>
  <c r="K31" i="1"/>
  <c r="M31" i="1" s="1"/>
  <c r="K22" i="1"/>
  <c r="M22" i="1" s="1"/>
  <c r="K21" i="1"/>
  <c r="M21" i="1" s="1"/>
  <c r="K23" i="1"/>
  <c r="M23" i="1" s="1"/>
  <c r="K20" i="1"/>
  <c r="M20" i="1" s="1"/>
  <c r="K19" i="1"/>
  <c r="M15" i="1"/>
  <c r="M19" i="1" s="1"/>
  <c r="K13" i="1"/>
  <c r="M13" i="1" s="1"/>
  <c r="K12" i="1"/>
  <c r="H34" i="1"/>
  <c r="H14" i="1"/>
  <c r="H24" i="1"/>
  <c r="H40" i="1" l="1"/>
  <c r="K34" i="1"/>
  <c r="M30" i="1"/>
  <c r="M24" i="1"/>
  <c r="K24" i="1"/>
  <c r="K14" i="1"/>
  <c r="M12" i="1"/>
  <c r="M14" i="1" l="1"/>
  <c r="K40" i="1"/>
  <c r="M34" i="1"/>
  <c r="M40" i="1" l="1"/>
  <c r="C5" i="1" l="1"/>
  <c r="I5" i="1" s="1"/>
</calcChain>
</file>

<file path=xl/sharedStrings.xml><?xml version="1.0" encoding="utf-8"?>
<sst xmlns="http://schemas.openxmlformats.org/spreadsheetml/2006/main" count="219" uniqueCount="76">
  <si>
    <t>クラウド業務スタイルによる業務時間の削減効果をチェックしてみましょう！</t>
    <rPh sb="4" eb="6">
      <t>ギョウム</t>
    </rPh>
    <rPh sb="13" eb="15">
      <t>ギョウム</t>
    </rPh>
    <rPh sb="15" eb="17">
      <t>ジカン</t>
    </rPh>
    <rPh sb="18" eb="20">
      <t>サクゲン</t>
    </rPh>
    <rPh sb="20" eb="22">
      <t>コウカ</t>
    </rPh>
    <phoneticPr fontId="2"/>
  </si>
  <si>
    <t>【経理業務編】　クラウド業務スタイル 時間削減効果チェックシート</t>
    <rPh sb="1" eb="3">
      <t>ケイリ</t>
    </rPh>
    <rPh sb="3" eb="5">
      <t>ギョウム</t>
    </rPh>
    <rPh sb="5" eb="6">
      <t>ヘン</t>
    </rPh>
    <rPh sb="12" eb="14">
      <t>ギョウム</t>
    </rPh>
    <rPh sb="19" eb="21">
      <t>ジカン</t>
    </rPh>
    <rPh sb="21" eb="23">
      <t>サクゲン</t>
    </rPh>
    <rPh sb="23" eb="25">
      <t>コウカ</t>
    </rPh>
    <phoneticPr fontId="2"/>
  </si>
  <si>
    <t>年間業務時間
削減効果</t>
    <rPh sb="0" eb="2">
      <t>ネンカン</t>
    </rPh>
    <rPh sb="2" eb="4">
      <t>ギョウム</t>
    </rPh>
    <rPh sb="4" eb="6">
      <t>ジカン</t>
    </rPh>
    <rPh sb="7" eb="9">
      <t>サクゲン</t>
    </rPh>
    <rPh sb="9" eb="11">
      <t>コウカ</t>
    </rPh>
    <phoneticPr fontId="2"/>
  </si>
  <si>
    <t>時間</t>
    <rPh sb="0" eb="2">
      <t>ジカン</t>
    </rPh>
    <phoneticPr fontId="2"/>
  </si>
  <si>
    <t>年間人件費削減効果</t>
    <rPh sb="0" eb="2">
      <t>ネンカン</t>
    </rPh>
    <rPh sb="2" eb="5">
      <t>ジンケンヒ</t>
    </rPh>
    <rPh sb="5" eb="7">
      <t>サクゲン</t>
    </rPh>
    <rPh sb="7" eb="9">
      <t>コウカ</t>
    </rPh>
    <phoneticPr fontId="2"/>
  </si>
  <si>
    <t>会社名：</t>
    <rPh sb="0" eb="2">
      <t>カイシャ</t>
    </rPh>
    <rPh sb="2" eb="3">
      <t>メイ</t>
    </rPh>
    <phoneticPr fontId="2"/>
  </si>
  <si>
    <t>想定時給</t>
    <rPh sb="0" eb="2">
      <t>ソウテイ</t>
    </rPh>
    <rPh sb="2" eb="4">
      <t>ジキュウ</t>
    </rPh>
    <phoneticPr fontId="2"/>
  </si>
  <si>
    <t>評価担当者：</t>
    <rPh sb="0" eb="2">
      <t>ヒョウカ</t>
    </rPh>
    <rPh sb="2" eb="5">
      <t>タントウシャ</t>
    </rPh>
    <phoneticPr fontId="2"/>
  </si>
  <si>
    <t>※1日は8時間で換算しています。</t>
    <rPh sb="2" eb="3">
      <t>ニチ</t>
    </rPh>
    <rPh sb="5" eb="7">
      <t>ジカン</t>
    </rPh>
    <rPh sb="8" eb="10">
      <t>カンサン</t>
    </rPh>
    <phoneticPr fontId="2"/>
  </si>
  <si>
    <t>スタイル</t>
    <phoneticPr fontId="2"/>
  </si>
  <si>
    <t>業務</t>
    <rPh sb="0" eb="2">
      <t>ギョウム</t>
    </rPh>
    <phoneticPr fontId="2"/>
  </si>
  <si>
    <t>現在かかっている業務時間を
こちらにご入力ください</t>
    <rPh sb="0" eb="2">
      <t>ゲンザイ</t>
    </rPh>
    <rPh sb="8" eb="10">
      <t>ギョウム</t>
    </rPh>
    <rPh sb="10" eb="12">
      <t>ジカン</t>
    </rPh>
    <rPh sb="19" eb="21">
      <t>ニュウリョク</t>
    </rPh>
    <phoneticPr fontId="2"/>
  </si>
  <si>
    <t>自動計算　※入力不要です</t>
    <rPh sb="0" eb="2">
      <t>ジドウ</t>
    </rPh>
    <rPh sb="2" eb="4">
      <t>ケイサン</t>
    </rPh>
    <rPh sb="6" eb="8">
      <t>ニュウリョク</t>
    </rPh>
    <rPh sb="8" eb="10">
      <t>フヨウ</t>
    </rPh>
    <phoneticPr fontId="2"/>
  </si>
  <si>
    <t>時間削減効果の目安</t>
    <rPh sb="0" eb="2">
      <t>ジカン</t>
    </rPh>
    <rPh sb="2" eb="4">
      <t>サクゲン</t>
    </rPh>
    <rPh sb="4" eb="6">
      <t>コウカ</t>
    </rPh>
    <rPh sb="7" eb="9">
      <t>メヤス</t>
    </rPh>
    <phoneticPr fontId="2"/>
  </si>
  <si>
    <t>実現システム</t>
    <rPh sb="0" eb="2">
      <t>ジツゲン</t>
    </rPh>
    <phoneticPr fontId="2"/>
  </si>
  <si>
    <t>削減率</t>
    <rPh sb="0" eb="2">
      <t>サクゲン</t>
    </rPh>
    <rPh sb="2" eb="3">
      <t>リツ</t>
    </rPh>
    <phoneticPr fontId="2"/>
  </si>
  <si>
    <t>日</t>
    <rPh sb="0" eb="1">
      <t>ヒ</t>
    </rPh>
    <phoneticPr fontId="2"/>
  </si>
  <si>
    <t>分</t>
    <rPh sb="0" eb="1">
      <t>フン</t>
    </rPh>
    <phoneticPr fontId="2"/>
  </si>
  <si>
    <t>現在の
業務時間</t>
    <rPh sb="0" eb="2">
      <t>ゲンザイ</t>
    </rPh>
    <rPh sb="4" eb="6">
      <t>ギョウム</t>
    </rPh>
    <rPh sb="6" eb="8">
      <t>ジカン</t>
    </rPh>
    <phoneticPr fontId="2"/>
  </si>
  <si>
    <t>スタイル利用時の
業務時間</t>
    <rPh sb="4" eb="6">
      <t>リヨウ</t>
    </rPh>
    <rPh sb="6" eb="7">
      <t>ジ</t>
    </rPh>
    <rPh sb="9" eb="11">
      <t>ギョウム</t>
    </rPh>
    <rPh sb="11" eb="13">
      <t>ジカン</t>
    </rPh>
    <phoneticPr fontId="2"/>
  </si>
  <si>
    <t>削減時間</t>
    <rPh sb="0" eb="2">
      <t>サクゲン</t>
    </rPh>
    <rPh sb="2" eb="4">
      <t>ジカン</t>
    </rPh>
    <phoneticPr fontId="2"/>
  </si>
  <si>
    <t>①入金業務
　自動化スタイル</t>
    <rPh sb="1" eb="3">
      <t>ニュウキン</t>
    </rPh>
    <rPh sb="3" eb="5">
      <t>ギョウム</t>
    </rPh>
    <rPh sb="7" eb="10">
      <t>ジドウカ</t>
    </rPh>
    <phoneticPr fontId="2"/>
  </si>
  <si>
    <t>ATMに並んで通帳記帳</t>
    <phoneticPr fontId="2"/>
  </si>
  <si>
    <t>▶</t>
  </si>
  <si>
    <t>合計</t>
    <rPh sb="0" eb="2">
      <t>ゴウケイ</t>
    </rPh>
    <phoneticPr fontId="2"/>
  </si>
  <si>
    <t>勘定奉行クラウド
＋
MoneyLook for 奉行クラウド</t>
    <rPh sb="0" eb="2">
      <t>カンジョウ</t>
    </rPh>
    <rPh sb="2" eb="4">
      <t>ブギョウ</t>
    </rPh>
    <rPh sb="25" eb="27">
      <t>ブギョウ</t>
    </rPh>
    <phoneticPr fontId="2"/>
  </si>
  <si>
    <t>入金仕訳の入力</t>
    <rPh sb="0" eb="2">
      <t>ニュウキン</t>
    </rPh>
    <rPh sb="2" eb="4">
      <t>シワケ</t>
    </rPh>
    <rPh sb="5" eb="7">
      <t>ニュウリョク</t>
    </rPh>
    <phoneticPr fontId="2"/>
  </si>
  <si>
    <t>8時間00分</t>
    <rPh sb="1" eb="3">
      <t>ジカン</t>
    </rPh>
    <rPh sb="5" eb="6">
      <t>フン</t>
    </rPh>
    <phoneticPr fontId="2"/>
  </si>
  <si>
    <t>元帳印刷・残高チェック</t>
    <rPh sb="0" eb="2">
      <t>モトチョウ</t>
    </rPh>
    <rPh sb="2" eb="4">
      <t>インサツ</t>
    </rPh>
    <rPh sb="5" eb="7">
      <t>ザンダカ</t>
    </rPh>
    <phoneticPr fontId="2"/>
  </si>
  <si>
    <t>▼</t>
    <phoneticPr fontId="2"/>
  </si>
  <si>
    <t>残高不一致の原因追及・修正</t>
    <rPh sb="0" eb="2">
      <t>ザンダカ</t>
    </rPh>
    <rPh sb="2" eb="5">
      <t>フイッチ</t>
    </rPh>
    <rPh sb="6" eb="8">
      <t>ゲンイン</t>
    </rPh>
    <rPh sb="8" eb="10">
      <t>ツイキュウ</t>
    </rPh>
    <rPh sb="11" eb="13">
      <t>シュウセイ</t>
    </rPh>
    <phoneticPr fontId="2"/>
  </si>
  <si>
    <t>約5分</t>
    <rPh sb="0" eb="1">
      <t>ヤク</t>
    </rPh>
    <rPh sb="2" eb="3">
      <t>フン</t>
    </rPh>
    <phoneticPr fontId="2"/>
  </si>
  <si>
    <t>業務時間合計</t>
    <rPh sb="0" eb="2">
      <t>ギョウム</t>
    </rPh>
    <rPh sb="2" eb="4">
      <t>ジカン</t>
    </rPh>
    <rPh sb="4" eb="6">
      <t>ゴウケイ</t>
    </rPh>
    <phoneticPr fontId="2"/>
  </si>
  <si>
    <t>※3つの法人口座の記帳を行い、100明細分の仕訳を手入力している場合</t>
    <rPh sb="4" eb="6">
      <t>ホウジン</t>
    </rPh>
    <rPh sb="6" eb="8">
      <t>コウザ</t>
    </rPh>
    <rPh sb="9" eb="11">
      <t>キチョウ</t>
    </rPh>
    <rPh sb="12" eb="13">
      <t>オコナ</t>
    </rPh>
    <rPh sb="18" eb="20">
      <t>メイサイ</t>
    </rPh>
    <rPh sb="20" eb="21">
      <t>ブン</t>
    </rPh>
    <rPh sb="22" eb="24">
      <t>シワケ</t>
    </rPh>
    <rPh sb="25" eb="26">
      <t>テ</t>
    </rPh>
    <rPh sb="26" eb="28">
      <t>ニュウリョク</t>
    </rPh>
    <rPh sb="32" eb="34">
      <t>バアイ</t>
    </rPh>
    <phoneticPr fontId="2"/>
  </si>
  <si>
    <t>②伝票入力
自動化スタイル</t>
    <rPh sb="1" eb="3">
      <t>デンピョウ</t>
    </rPh>
    <rPh sb="3" eb="5">
      <t>ニュウリョク</t>
    </rPh>
    <rPh sb="6" eb="9">
      <t>ジドウカ</t>
    </rPh>
    <phoneticPr fontId="2"/>
  </si>
  <si>
    <t>Excelで仕入一覧表や支払一覧表を作成</t>
    <rPh sb="6" eb="8">
      <t>シイレ</t>
    </rPh>
    <rPh sb="8" eb="11">
      <t>イチランヒョウ</t>
    </rPh>
    <rPh sb="12" eb="14">
      <t>シハライ</t>
    </rPh>
    <rPh sb="14" eb="17">
      <t>イチランヒョウ</t>
    </rPh>
    <rPh sb="18" eb="20">
      <t>サクセイ</t>
    </rPh>
    <phoneticPr fontId="2"/>
  </si>
  <si>
    <t>勘定奉行クラウド</t>
    <rPh sb="0" eb="2">
      <t>カンジョウ</t>
    </rPh>
    <rPh sb="2" eb="4">
      <t>ブギョウ</t>
    </rPh>
    <phoneticPr fontId="2"/>
  </si>
  <si>
    <t>一覧表を印刷し、ミスがないかチェック</t>
    <rPh sb="0" eb="3">
      <t>イチランヒョウ</t>
    </rPh>
    <rPh sb="4" eb="6">
      <t>インサツ</t>
    </rPh>
    <phoneticPr fontId="2"/>
  </si>
  <si>
    <t>3時間00分</t>
    <rPh sb="1" eb="3">
      <t>ジカン</t>
    </rPh>
    <rPh sb="5" eb="6">
      <t>フン</t>
    </rPh>
    <phoneticPr fontId="2"/>
  </si>
  <si>
    <t>仕訳伝票の手入力</t>
    <rPh sb="0" eb="2">
      <t>シワケ</t>
    </rPh>
    <rPh sb="2" eb="4">
      <t>デンピョウ</t>
    </rPh>
    <rPh sb="5" eb="6">
      <t>テ</t>
    </rPh>
    <rPh sb="6" eb="8">
      <t>ニュウリョク</t>
    </rPh>
    <phoneticPr fontId="2"/>
  </si>
  <si>
    <t>仕訳伝票リストを印刷してチェック</t>
    <rPh sb="0" eb="2">
      <t>シワケ</t>
    </rPh>
    <rPh sb="2" eb="4">
      <t>デンピョウ</t>
    </rPh>
    <rPh sb="8" eb="10">
      <t>インサツ</t>
    </rPh>
    <phoneticPr fontId="2"/>
  </si>
  <si>
    <t>1時間30分</t>
    <rPh sb="1" eb="3">
      <t>ジカン</t>
    </rPh>
    <rPh sb="5" eb="6">
      <t>フン</t>
    </rPh>
    <phoneticPr fontId="2"/>
  </si>
  <si>
    <t>※100明細分の仕訳伝票を手入力する場合</t>
    <rPh sb="4" eb="6">
      <t>メイサイ</t>
    </rPh>
    <rPh sb="6" eb="7">
      <t>ブン</t>
    </rPh>
    <rPh sb="8" eb="10">
      <t>シワケ</t>
    </rPh>
    <rPh sb="10" eb="12">
      <t>デンピョウ</t>
    </rPh>
    <rPh sb="13" eb="14">
      <t>テ</t>
    </rPh>
    <rPh sb="14" eb="16">
      <t>ニュウリョク</t>
    </rPh>
    <rPh sb="18" eb="20">
      <t>バアイ</t>
    </rPh>
    <phoneticPr fontId="2"/>
  </si>
  <si>
    <t>③経費精算
電子化スタイル</t>
    <rPh sb="1" eb="3">
      <t>ケイヒ</t>
    </rPh>
    <rPh sb="3" eb="5">
      <t>セイサン</t>
    </rPh>
    <rPh sb="6" eb="9">
      <t>デンシカ</t>
    </rPh>
    <phoneticPr fontId="2"/>
  </si>
  <si>
    <t>領収書を回収して経費の利用用途を確認</t>
    <rPh sb="0" eb="3">
      <t>リョウシュウショ</t>
    </rPh>
    <rPh sb="4" eb="6">
      <t>カイシュウ</t>
    </rPh>
    <rPh sb="8" eb="10">
      <t>ケイヒ</t>
    </rPh>
    <rPh sb="11" eb="13">
      <t>リヨウ</t>
    </rPh>
    <rPh sb="13" eb="15">
      <t>ヨウト</t>
    </rPh>
    <rPh sb="16" eb="18">
      <t>カクニン</t>
    </rPh>
    <phoneticPr fontId="2"/>
  </si>
  <si>
    <r>
      <t xml:space="preserve">勘定奉行クラウド
</t>
    </r>
    <r>
      <rPr>
        <sz val="11"/>
        <color rgb="FFC00000"/>
        <rFont val="Meiryo UI"/>
        <family val="3"/>
        <charset val="128"/>
      </rPr>
      <t>※今後対応予定</t>
    </r>
    <rPh sb="0" eb="2">
      <t>カンジョウ</t>
    </rPh>
    <rPh sb="2" eb="4">
      <t>ブギョウ</t>
    </rPh>
    <rPh sb="11" eb="13">
      <t>コンゴ</t>
    </rPh>
    <rPh sb="13" eb="15">
      <t>タイオウ</t>
    </rPh>
    <rPh sb="15" eb="17">
      <t>ヨテイ</t>
    </rPh>
    <phoneticPr fontId="2"/>
  </si>
  <si>
    <t>金庫から現金を取り出して精算</t>
    <rPh sb="0" eb="2">
      <t>キンコ</t>
    </rPh>
    <rPh sb="4" eb="6">
      <t>ゲンキン</t>
    </rPh>
    <rPh sb="7" eb="8">
      <t>ト</t>
    </rPh>
    <rPh sb="9" eb="10">
      <t>ダ</t>
    </rPh>
    <rPh sb="12" eb="14">
      <t>セイサン</t>
    </rPh>
    <phoneticPr fontId="2"/>
  </si>
  <si>
    <t>20時間00分</t>
    <rPh sb="2" eb="4">
      <t>ジカン</t>
    </rPh>
    <rPh sb="6" eb="7">
      <t>フン</t>
    </rPh>
    <phoneticPr fontId="2"/>
  </si>
  <si>
    <t>仕訳を入力し、残高をチェック</t>
    <rPh sb="0" eb="2">
      <t>シワケ</t>
    </rPh>
    <rPh sb="3" eb="5">
      <t>ニュウリョク</t>
    </rPh>
    <rPh sb="7" eb="9">
      <t>ザンダカ</t>
    </rPh>
    <phoneticPr fontId="2"/>
  </si>
  <si>
    <t>小口現金の引き出し</t>
    <rPh sb="0" eb="2">
      <t>コグチ</t>
    </rPh>
    <rPh sb="2" eb="4">
      <t>ゲンキン</t>
    </rPh>
    <rPh sb="5" eb="6">
      <t>ヒ</t>
    </rPh>
    <rPh sb="7" eb="8">
      <t>ダ</t>
    </rPh>
    <phoneticPr fontId="2"/>
  </si>
  <si>
    <t>業務時間合計</t>
    <phoneticPr fontId="2"/>
  </si>
  <si>
    <t>※従業員30人分の立替精算を行った場合</t>
    <rPh sb="1" eb="4">
      <t>ジュウギョウイン</t>
    </rPh>
    <rPh sb="6" eb="8">
      <t>ニンブン</t>
    </rPh>
    <rPh sb="9" eb="11">
      <t>タテカエ</t>
    </rPh>
    <rPh sb="11" eb="13">
      <t>セイサン</t>
    </rPh>
    <rPh sb="14" eb="15">
      <t>オコナ</t>
    </rPh>
    <rPh sb="17" eb="19">
      <t>バアイ</t>
    </rPh>
    <phoneticPr fontId="2"/>
  </si>
  <si>
    <t>④税理士とリアルタイム
データ共有スタイル</t>
    <rPh sb="1" eb="4">
      <t>ゼイリシ</t>
    </rPh>
    <rPh sb="15" eb="17">
      <t>キョウユウ</t>
    </rPh>
    <phoneticPr fontId="2"/>
  </si>
  <si>
    <t>バックアップデータを作成し、税理士にメール送信</t>
    <rPh sb="10" eb="12">
      <t>サクセイ</t>
    </rPh>
    <rPh sb="14" eb="17">
      <t>ゼイリシ</t>
    </rPh>
    <rPh sb="21" eb="23">
      <t>ソウシン</t>
    </rPh>
    <phoneticPr fontId="2"/>
  </si>
  <si>
    <t>税理士の確認待ち</t>
    <rPh sb="0" eb="3">
      <t>ゼイリシ</t>
    </rPh>
    <rPh sb="4" eb="6">
      <t>カクニン</t>
    </rPh>
    <rPh sb="6" eb="7">
      <t>マ</t>
    </rPh>
    <phoneticPr fontId="2"/>
  </si>
  <si>
    <t>10日</t>
    <rPh sb="2" eb="3">
      <t>ニチ</t>
    </rPh>
    <phoneticPr fontId="2"/>
  </si>
  <si>
    <t>バックアップデータを復元し、修正内容を確認</t>
    <rPh sb="10" eb="12">
      <t>フクゲン</t>
    </rPh>
    <rPh sb="14" eb="16">
      <t>シュウセイ</t>
    </rPh>
    <rPh sb="16" eb="18">
      <t>ナイヨウ</t>
    </rPh>
    <rPh sb="19" eb="21">
      <t>カクニン</t>
    </rPh>
    <phoneticPr fontId="2"/>
  </si>
  <si>
    <t>待機中に見つけた間違いを修正</t>
    <rPh sb="0" eb="3">
      <t>タイキチュウ</t>
    </rPh>
    <rPh sb="4" eb="5">
      <t>ミ</t>
    </rPh>
    <rPh sb="8" eb="10">
      <t>マチガ</t>
    </rPh>
    <rPh sb="12" eb="14">
      <t>シュウセイ</t>
    </rPh>
    <phoneticPr fontId="2"/>
  </si>
  <si>
    <t>0分</t>
    <rPh sb="1" eb="2">
      <t>フン</t>
    </rPh>
    <phoneticPr fontId="2"/>
  </si>
  <si>
    <t>※決算時に税理士とバックアップデータでやり取りしている場合</t>
    <rPh sb="1" eb="3">
      <t>ケッサン</t>
    </rPh>
    <rPh sb="3" eb="4">
      <t>ジ</t>
    </rPh>
    <rPh sb="5" eb="8">
      <t>ゼイリシ</t>
    </rPh>
    <rPh sb="21" eb="22">
      <t>ト</t>
    </rPh>
    <rPh sb="27" eb="29">
      <t>バアイ</t>
    </rPh>
    <phoneticPr fontId="2"/>
  </si>
  <si>
    <t>⑤支払い手続き
電子化スタイル</t>
    <rPh sb="1" eb="3">
      <t>シハラ</t>
    </rPh>
    <rPh sb="4" eb="6">
      <t>テツヅ</t>
    </rPh>
    <rPh sb="8" eb="11">
      <t>デンシカ</t>
    </rPh>
    <phoneticPr fontId="2"/>
  </si>
  <si>
    <t>Excelで支払管理表を作成</t>
    <rPh sb="6" eb="8">
      <t>シハライ</t>
    </rPh>
    <rPh sb="8" eb="10">
      <t>カンリ</t>
    </rPh>
    <rPh sb="10" eb="11">
      <t>ヒョウ</t>
    </rPh>
    <rPh sb="12" eb="14">
      <t>サクセイ</t>
    </rPh>
    <phoneticPr fontId="2"/>
  </si>
  <si>
    <t>勘定奉行クラウド
＋
債務奉行クラウド</t>
    <rPh sb="0" eb="2">
      <t>カンジョウ</t>
    </rPh>
    <rPh sb="2" eb="4">
      <t>ブギョウ</t>
    </rPh>
    <rPh sb="11" eb="13">
      <t>サイム</t>
    </rPh>
    <rPh sb="13" eb="15">
      <t>ブギョウ</t>
    </rPh>
    <phoneticPr fontId="2"/>
  </si>
  <si>
    <t>支払管理表を印刷し、目視でチェック</t>
    <rPh sb="0" eb="2">
      <t>シハライ</t>
    </rPh>
    <rPh sb="2" eb="4">
      <t>カンリ</t>
    </rPh>
    <rPh sb="4" eb="5">
      <t>ヒョウ</t>
    </rPh>
    <rPh sb="6" eb="8">
      <t>インサツ</t>
    </rPh>
    <rPh sb="10" eb="12">
      <t>モクシ</t>
    </rPh>
    <phoneticPr fontId="2"/>
  </si>
  <si>
    <t>銀行窓口に並んで支払い手続き</t>
    <rPh sb="0" eb="2">
      <t>ギンコウ</t>
    </rPh>
    <rPh sb="2" eb="4">
      <t>マドグチ</t>
    </rPh>
    <rPh sb="5" eb="6">
      <t>ナラ</t>
    </rPh>
    <rPh sb="8" eb="10">
      <t>シハラ</t>
    </rPh>
    <rPh sb="11" eb="13">
      <t>テツヅ</t>
    </rPh>
    <phoneticPr fontId="2"/>
  </si>
  <si>
    <t>会社に戻って支払仕訳の手入力</t>
    <rPh sb="0" eb="2">
      <t>カイシャ</t>
    </rPh>
    <rPh sb="3" eb="4">
      <t>モド</t>
    </rPh>
    <rPh sb="6" eb="8">
      <t>シハライ</t>
    </rPh>
    <rPh sb="8" eb="10">
      <t>シワケ</t>
    </rPh>
    <rPh sb="11" eb="12">
      <t>テ</t>
    </rPh>
    <rPh sb="12" eb="14">
      <t>ニュウリョク</t>
    </rPh>
    <phoneticPr fontId="2"/>
  </si>
  <si>
    <t>約10分</t>
    <rPh sb="0" eb="1">
      <t>ヤク</t>
    </rPh>
    <rPh sb="3" eb="4">
      <t>フン</t>
    </rPh>
    <phoneticPr fontId="2"/>
  </si>
  <si>
    <t>※仕入先5社分の支払い手続きを行う場合</t>
    <rPh sb="1" eb="3">
      <t>シイレ</t>
    </rPh>
    <rPh sb="3" eb="4">
      <t>サキ</t>
    </rPh>
    <rPh sb="5" eb="6">
      <t>シャ</t>
    </rPh>
    <rPh sb="6" eb="7">
      <t>ブン</t>
    </rPh>
    <rPh sb="8" eb="10">
      <t>シハラ</t>
    </rPh>
    <rPh sb="11" eb="13">
      <t>テツヅ</t>
    </rPh>
    <rPh sb="15" eb="16">
      <t>オコナ</t>
    </rPh>
    <rPh sb="17" eb="19">
      <t>バアイ</t>
    </rPh>
    <phoneticPr fontId="2"/>
  </si>
  <si>
    <t>⑥Excel帳票
自動化スタイル</t>
    <rPh sb="6" eb="8">
      <t>チョウヒョウ</t>
    </rPh>
    <rPh sb="9" eb="12">
      <t>ジドウカ</t>
    </rPh>
    <phoneticPr fontId="2"/>
  </si>
  <si>
    <t>会計システムから繰り返し帳票をExcelに出力</t>
    <rPh sb="0" eb="2">
      <t>カイケイ</t>
    </rPh>
    <rPh sb="8" eb="9">
      <t>ク</t>
    </rPh>
    <rPh sb="10" eb="11">
      <t>カエ</t>
    </rPh>
    <rPh sb="12" eb="14">
      <t>チョウヒョウ</t>
    </rPh>
    <rPh sb="21" eb="23">
      <t>シュツリョク</t>
    </rPh>
    <phoneticPr fontId="2"/>
  </si>
  <si>
    <t>勘定奉行クラウド
＋
オリジナル帳票 for 奉行クラウド</t>
    <rPh sb="0" eb="2">
      <t>カンジョウ</t>
    </rPh>
    <rPh sb="2" eb="4">
      <t>ブギョウ</t>
    </rPh>
    <rPh sb="16" eb="18">
      <t>チョウヒョウ</t>
    </rPh>
    <rPh sb="23" eb="25">
      <t>ブギョウ</t>
    </rPh>
    <phoneticPr fontId="2"/>
  </si>
  <si>
    <t>複数のExcelデータを合算</t>
    <rPh sb="0" eb="2">
      <t>フクスウ</t>
    </rPh>
    <rPh sb="12" eb="14">
      <t>ガッサン</t>
    </rPh>
    <phoneticPr fontId="2"/>
  </si>
  <si>
    <t>非会計情報を手入力</t>
    <rPh sb="0" eb="1">
      <t>ヒ</t>
    </rPh>
    <rPh sb="1" eb="3">
      <t>カイケイ</t>
    </rPh>
    <rPh sb="3" eb="5">
      <t>ジョウホウ</t>
    </rPh>
    <rPh sb="6" eb="7">
      <t>テ</t>
    </rPh>
    <rPh sb="7" eb="9">
      <t>ニュウリョク</t>
    </rPh>
    <phoneticPr fontId="2"/>
  </si>
  <si>
    <t>計算式の挿入など、加工作業</t>
    <rPh sb="0" eb="3">
      <t>ケイサンシキ</t>
    </rPh>
    <rPh sb="4" eb="6">
      <t>ソウニュウ</t>
    </rPh>
    <rPh sb="9" eb="11">
      <t>カコウ</t>
    </rPh>
    <rPh sb="11" eb="13">
      <t>サギョウ</t>
    </rPh>
    <phoneticPr fontId="2"/>
  </si>
  <si>
    <t>※月末報告書1枚をExcelで作成する場合</t>
    <rPh sb="1" eb="3">
      <t>ゲツマツ</t>
    </rPh>
    <rPh sb="3" eb="6">
      <t>ホウコクショ</t>
    </rPh>
    <rPh sb="7" eb="8">
      <t>マイ</t>
    </rPh>
    <rPh sb="15" eb="17">
      <t>サクセイ</t>
    </rPh>
    <rPh sb="19" eb="21">
      <t>バアイ</t>
    </rPh>
    <phoneticPr fontId="2"/>
  </si>
  <si>
    <t>業務削減効果</t>
    <rPh sb="0" eb="2">
      <t>ギョウム</t>
    </rPh>
    <rPh sb="2" eb="4">
      <t>サクゲン</t>
    </rPh>
    <rPh sb="4" eb="6">
      <t>コウカ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</si>
</sst>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411]#,##0;[$¥-411]#,##0"/>
  </numFmts>
  <fonts count="41" x14ac:knownFonts="1">
    <font>
      <sz val="11"/>
      <color theme="1"/>
      <name val="游ゴシック"/>
      <family val="2"/>
      <charset val="128"/>
      <scheme val="minor"/>
    </font>
    <font>
      <b/>
      <sz val="20"/>
      <color theme="8" tint="-0.249977111117893"/>
      <name val="Meiryo UI"/>
      <family val="3"/>
      <charset val="128"/>
    </font>
    <font>
      <sz val="6"/>
      <name val="游ゴシック"/>
      <family val="2"/>
      <charset val="128"/>
      <scheme val="minor"/>
    </font>
    <font>
      <b/>
      <sz val="9"/>
      <color theme="8" tint="-0.249977111117893"/>
      <name val="Meiryo UI"/>
      <family val="3"/>
      <charset val="128"/>
    </font>
    <font>
      <sz val="11"/>
      <color theme="1"/>
      <name val="Meiryo UI"/>
      <family val="3"/>
      <charset val="128"/>
    </font>
    <font>
      <b/>
      <sz val="18"/>
      <color theme="1"/>
      <name val="Meiryo UI"/>
      <family val="3"/>
      <charset val="128"/>
    </font>
    <font>
      <sz val="9"/>
      <color theme="1"/>
      <name val="Meiryo UI"/>
      <family val="3"/>
      <charset val="128"/>
    </font>
    <font>
      <sz val="11"/>
      <color theme="0" tint="-0.499984740745262"/>
      <name val="Meiryo UI"/>
      <family val="3"/>
      <charset val="128"/>
    </font>
    <font>
      <b/>
      <sz val="14"/>
      <name val="Meiryo UI"/>
      <family val="3"/>
      <charset val="128"/>
    </font>
    <font>
      <sz val="12"/>
      <color theme="1"/>
      <name val="Meiryo UI"/>
      <family val="3"/>
      <charset val="128"/>
    </font>
    <font>
      <sz val="9"/>
      <color theme="2" tint="-0.499984740745262"/>
      <name val="Meiryo UI"/>
      <family val="3"/>
      <charset val="128"/>
    </font>
    <font>
      <sz val="12"/>
      <color theme="1" tint="0.34998626667073579"/>
      <name val="Meiryo UI"/>
      <family val="3"/>
      <charset val="128"/>
    </font>
    <font>
      <b/>
      <sz val="12"/>
      <color theme="8" tint="-0.249977111117893"/>
      <name val="Meiryo UI"/>
      <family val="3"/>
      <charset val="128"/>
    </font>
    <font>
      <b/>
      <sz val="11"/>
      <color theme="8" tint="-0.249977111117893"/>
      <name val="Meiryo UI"/>
      <family val="3"/>
      <charset val="128"/>
    </font>
    <font>
      <b/>
      <sz val="16"/>
      <color theme="0"/>
      <name val="Meiryo UI"/>
      <family val="3"/>
      <charset val="128"/>
    </font>
    <font>
      <sz val="14"/>
      <color theme="1"/>
      <name val="Meiryo UI"/>
      <family val="3"/>
      <charset val="128"/>
    </font>
    <font>
      <sz val="16"/>
      <color theme="1"/>
      <name val="Meiryo UI"/>
      <family val="3"/>
      <charset val="128"/>
    </font>
    <font>
      <b/>
      <sz val="16"/>
      <color theme="1"/>
      <name val="Meiryo UI"/>
      <family val="3"/>
      <charset val="128"/>
    </font>
    <font>
      <b/>
      <sz val="18"/>
      <color theme="0"/>
      <name val="Meiryo UI"/>
      <family val="3"/>
      <charset val="128"/>
    </font>
    <font>
      <sz val="18"/>
      <color theme="1"/>
      <name val="Meiryo UI"/>
      <family val="3"/>
      <charset val="128"/>
    </font>
    <font>
      <sz val="18"/>
      <name val="Meiryo UI"/>
      <family val="3"/>
      <charset val="128"/>
    </font>
    <font>
      <sz val="16"/>
      <name val="Meiryo UI"/>
      <family val="3"/>
      <charset val="128"/>
    </font>
    <font>
      <b/>
      <sz val="14"/>
      <color theme="1" tint="0.14999847407452621"/>
      <name val="Meiryo UI"/>
      <family val="3"/>
      <charset val="128"/>
    </font>
    <font>
      <sz val="14"/>
      <color theme="1" tint="0.34998626667073579"/>
      <name val="Meiryo UI"/>
      <family val="3"/>
      <charset val="128"/>
    </font>
    <font>
      <b/>
      <sz val="14"/>
      <color theme="1" tint="0.34998626667073579"/>
      <name val="Meiryo UI"/>
      <family val="3"/>
      <charset val="128"/>
    </font>
    <font>
      <b/>
      <sz val="14"/>
      <color rgb="FFC00000"/>
      <name val="Meiryo UI"/>
      <family val="3"/>
      <charset val="128"/>
    </font>
    <font>
      <sz val="16"/>
      <color theme="1" tint="0.14999847407452621"/>
      <name val="Meiryo UI"/>
      <family val="3"/>
      <charset val="128"/>
    </font>
    <font>
      <b/>
      <sz val="16"/>
      <name val="Meiryo UI"/>
      <family val="3"/>
      <charset val="128"/>
    </font>
    <font>
      <b/>
      <sz val="18"/>
      <name val="Meiryo UI"/>
      <family val="3"/>
      <charset val="128"/>
    </font>
    <font>
      <b/>
      <sz val="22"/>
      <color rgb="FFFF0000"/>
      <name val="Meiryo UI"/>
      <family val="3"/>
      <charset val="128"/>
    </font>
    <font>
      <b/>
      <sz val="22"/>
      <color theme="0"/>
      <name val="Meiryo UI"/>
      <family val="3"/>
      <charset val="128"/>
    </font>
    <font>
      <b/>
      <sz val="20"/>
      <color theme="1"/>
      <name val="Meiryo UI"/>
      <family val="3"/>
      <charset val="128"/>
    </font>
    <font>
      <b/>
      <sz val="20"/>
      <color rgb="FFFF0000"/>
      <name val="Meiryo UI"/>
      <family val="3"/>
      <charset val="128"/>
    </font>
    <font>
      <b/>
      <sz val="36"/>
      <color rgb="FFC00000"/>
      <name val="Meiryo UI"/>
      <family val="3"/>
      <charset val="128"/>
    </font>
    <font>
      <sz val="11"/>
      <color theme="1" tint="0.34998626667073579"/>
      <name val="Meiryo UI"/>
      <family val="3"/>
      <charset val="128"/>
    </font>
    <font>
      <b/>
      <sz val="16"/>
      <color rgb="FFC00000"/>
      <name val="Meiryo UI"/>
      <family val="3"/>
      <charset val="128"/>
    </font>
    <font>
      <sz val="11"/>
      <color rgb="FFC00000"/>
      <name val="Meiryo UI"/>
      <family val="3"/>
      <charset val="128"/>
    </font>
    <font>
      <b/>
      <sz val="22"/>
      <color theme="1"/>
      <name val="Meiryo UI"/>
      <family val="3"/>
      <charset val="128"/>
    </font>
    <font>
      <sz val="28"/>
      <color theme="1"/>
      <name val="Meiryo UI"/>
      <family val="3"/>
      <charset val="128"/>
    </font>
    <font>
      <b/>
      <sz val="36"/>
      <color theme="1"/>
      <name val="Meiryo UI"/>
      <family val="3"/>
      <charset val="128"/>
    </font>
    <font>
      <b/>
      <sz val="24"/>
      <color theme="1"/>
      <name val="Meiryo UI"/>
      <family val="3"/>
      <charset val="128"/>
    </font>
  </fonts>
  <fills count="17">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theme="7"/>
        <bgColor indexed="64"/>
      </patternFill>
    </fill>
    <fill>
      <patternFill patternType="solid">
        <fgColor theme="9" tint="0.59999389629810485"/>
        <bgColor indexed="64"/>
      </patternFill>
    </fill>
    <fill>
      <patternFill patternType="solid">
        <fgColor theme="8"/>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rgb="FFFFC000"/>
        <bgColor indexed="64"/>
      </patternFill>
    </fill>
    <fill>
      <patternFill patternType="solid">
        <fgColor rgb="FF00B0F0"/>
        <bgColor indexed="64"/>
      </patternFill>
    </fill>
    <fill>
      <patternFill patternType="solid">
        <fgColor theme="9"/>
        <bgColor indexed="64"/>
      </patternFill>
    </fill>
    <fill>
      <patternFill patternType="solid">
        <fgColor rgb="FFFF0000"/>
        <bgColor indexed="64"/>
      </patternFill>
    </fill>
    <fill>
      <patternFill patternType="solid">
        <fgColor rgb="FFFFFF00"/>
        <bgColor indexed="64"/>
      </patternFill>
    </fill>
    <fill>
      <patternFill patternType="solid">
        <fgColor theme="8" tint="-0.249977111117893"/>
        <bgColor indexed="64"/>
      </patternFill>
    </fill>
    <fill>
      <patternFill patternType="solid">
        <fgColor theme="5" tint="0.79998168889431442"/>
        <bgColor indexed="64"/>
      </patternFill>
    </fill>
  </fills>
  <borders count="56">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n">
        <color indexed="64"/>
      </right>
      <top style="thick">
        <color rgb="FFFF0000"/>
      </top>
      <bottom style="thick">
        <color rgb="FFFF0000"/>
      </bottom>
      <diagonal/>
    </border>
    <border>
      <left/>
      <right style="thick">
        <color rgb="FFFF0000"/>
      </right>
      <top style="thick">
        <color rgb="FFFF0000"/>
      </top>
      <bottom style="thick">
        <color rgb="FFFF0000"/>
      </bottom>
      <diagonal/>
    </border>
    <border>
      <left/>
      <right/>
      <top style="double">
        <color indexed="64"/>
      </top>
      <bottom/>
      <diagonal/>
    </border>
    <border>
      <left style="thick">
        <color rgb="FFFF0000"/>
      </left>
      <right/>
      <top/>
      <bottom style="medium">
        <color indexed="64"/>
      </bottom>
      <diagonal/>
    </border>
  </borders>
  <cellStyleXfs count="1">
    <xf numFmtId="0" fontId="0" fillId="0" borderId="0">
      <alignment vertical="center"/>
    </xf>
  </cellStyleXfs>
  <cellXfs count="149">
    <xf numFmtId="0" fontId="0" fillId="0" borderId="0" xfId="0">
      <alignment vertical="center"/>
    </xf>
    <xf numFmtId="0" fontId="4" fillId="0" borderId="0" xfId="0" applyFont="1" applyProtection="1">
      <alignment vertical="center"/>
      <protection locked="0"/>
    </xf>
    <xf numFmtId="0" fontId="4" fillId="0" borderId="0" xfId="0" applyFont="1" applyAlignment="1" applyProtection="1">
      <alignment horizontal="center" vertical="center"/>
      <protection locked="0"/>
    </xf>
    <xf numFmtId="0" fontId="6" fillId="0" borderId="0" xfId="0" applyFont="1" applyAlignment="1" applyProtection="1">
      <alignment horizontal="right" vertical="center"/>
      <protection locked="0"/>
    </xf>
    <xf numFmtId="0" fontId="6" fillId="0" borderId="0" xfId="0" applyFont="1" applyAlignment="1" applyProtection="1">
      <alignment horizontal="center" vertical="center"/>
      <protection locked="0"/>
    </xf>
    <xf numFmtId="0" fontId="8" fillId="2" borderId="13" xfId="0" applyFont="1" applyFill="1" applyBorder="1" applyAlignment="1" applyProtection="1">
      <alignment horizontal="center" vertical="center" wrapText="1"/>
      <protection locked="0"/>
    </xf>
    <xf numFmtId="0" fontId="8" fillId="2" borderId="6" xfId="0" applyFont="1" applyFill="1" applyBorder="1" applyAlignment="1" applyProtection="1">
      <alignment horizontal="center" vertical="center" wrapText="1"/>
      <protection locked="0"/>
    </xf>
    <xf numFmtId="0" fontId="19" fillId="7" borderId="14" xfId="0" applyFont="1" applyFill="1" applyBorder="1" applyAlignment="1" applyProtection="1">
      <alignment vertical="center" wrapText="1"/>
      <protection locked="0"/>
    </xf>
    <xf numFmtId="0" fontId="19" fillId="7" borderId="17" xfId="0" applyFont="1" applyFill="1" applyBorder="1" applyAlignment="1" applyProtection="1">
      <alignment vertical="center" wrapText="1"/>
      <protection locked="0"/>
    </xf>
    <xf numFmtId="0" fontId="8" fillId="2" borderId="17"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16" fillId="0" borderId="15" xfId="0" applyFont="1" applyBorder="1" applyAlignment="1" applyProtection="1">
      <alignment vertical="center" wrapText="1"/>
      <protection locked="0"/>
    </xf>
    <xf numFmtId="0" fontId="16" fillId="0" borderId="18" xfId="0" applyFont="1" applyBorder="1" applyAlignment="1" applyProtection="1">
      <alignment vertical="center" wrapText="1"/>
      <protection locked="0"/>
    </xf>
    <xf numFmtId="0" fontId="16" fillId="0" borderId="20" xfId="0" applyFont="1" applyBorder="1" applyAlignment="1" applyProtection="1">
      <alignment vertical="center" wrapText="1"/>
      <protection locked="0"/>
    </xf>
    <xf numFmtId="0" fontId="19" fillId="7" borderId="40" xfId="0" applyFont="1" applyFill="1" applyBorder="1" applyAlignment="1" applyProtection="1">
      <alignment vertical="center" wrapText="1"/>
      <protection locked="0"/>
    </xf>
    <xf numFmtId="0" fontId="19" fillId="7" borderId="41" xfId="0" applyFont="1" applyFill="1" applyBorder="1" applyAlignment="1" applyProtection="1">
      <alignment vertical="center" wrapText="1"/>
      <protection locked="0"/>
    </xf>
    <xf numFmtId="0" fontId="19" fillId="7" borderId="42" xfId="0" applyFont="1" applyFill="1" applyBorder="1" applyAlignment="1" applyProtection="1">
      <alignment vertical="center" wrapText="1"/>
      <protection locked="0"/>
    </xf>
    <xf numFmtId="0" fontId="19" fillId="7" borderId="43" xfId="0" applyFont="1" applyFill="1" applyBorder="1" applyAlignment="1" applyProtection="1">
      <alignment vertical="center" wrapText="1"/>
      <protection locked="0"/>
    </xf>
    <xf numFmtId="0" fontId="19" fillId="7" borderId="44" xfId="0" applyFont="1" applyFill="1" applyBorder="1" applyAlignment="1" applyProtection="1">
      <alignment vertical="center" wrapText="1"/>
      <protection locked="0"/>
    </xf>
    <xf numFmtId="0" fontId="19" fillId="7" borderId="45" xfId="0" applyFont="1" applyFill="1" applyBorder="1" applyAlignment="1" applyProtection="1">
      <alignment vertical="center" wrapText="1"/>
      <protection locked="0"/>
    </xf>
    <xf numFmtId="0" fontId="19" fillId="7" borderId="46" xfId="0" applyFont="1" applyFill="1" applyBorder="1" applyAlignment="1" applyProtection="1">
      <alignment vertical="center" wrapText="1"/>
      <protection locked="0"/>
    </xf>
    <xf numFmtId="0" fontId="16" fillId="0" borderId="4" xfId="0" applyFont="1" applyBorder="1" applyAlignment="1" applyProtection="1">
      <alignment vertical="center" wrapText="1"/>
      <protection locked="0"/>
    </xf>
    <xf numFmtId="0" fontId="19" fillId="7" borderId="47" xfId="0" applyFont="1" applyFill="1" applyBorder="1" applyAlignment="1" applyProtection="1">
      <alignment vertical="center" wrapText="1"/>
      <protection locked="0"/>
    </xf>
    <xf numFmtId="0" fontId="19" fillId="7" borderId="48" xfId="0" applyFont="1" applyFill="1" applyBorder="1" applyAlignment="1" applyProtection="1">
      <alignment vertical="center" wrapText="1"/>
      <protection locked="0"/>
    </xf>
    <xf numFmtId="0" fontId="19" fillId="7" borderId="49" xfId="0" applyFont="1" applyFill="1" applyBorder="1" applyAlignment="1" applyProtection="1">
      <alignment vertical="center" wrapText="1"/>
      <protection locked="0"/>
    </xf>
    <xf numFmtId="176" fontId="20" fillId="7" borderId="1" xfId="0" applyNumberFormat="1" applyFont="1" applyFill="1" applyBorder="1" applyAlignment="1">
      <alignment vertical="center" wrapText="1"/>
    </xf>
    <xf numFmtId="0" fontId="9" fillId="0" borderId="1" xfId="0" applyFont="1" applyBorder="1" applyAlignment="1">
      <alignment horizontal="center" vertical="center" wrapText="1"/>
    </xf>
    <xf numFmtId="0" fontId="10" fillId="0" borderId="1" xfId="0" applyFont="1" applyBorder="1" applyAlignment="1">
      <alignment horizontal="right" vertical="center" wrapText="1"/>
    </xf>
    <xf numFmtId="176" fontId="20" fillId="8" borderId="1" xfId="0" applyNumberFormat="1" applyFont="1" applyFill="1" applyBorder="1" applyAlignment="1">
      <alignment vertical="center" wrapText="1"/>
    </xf>
    <xf numFmtId="0" fontId="9" fillId="0" borderId="16" xfId="0" applyFont="1" applyBorder="1" applyAlignment="1">
      <alignment horizontal="center" vertical="center" wrapText="1"/>
    </xf>
    <xf numFmtId="176" fontId="20" fillId="0" borderId="1" xfId="0" applyNumberFormat="1" applyFont="1" applyBorder="1" applyAlignment="1">
      <alignment vertical="center" wrapText="1"/>
    </xf>
    <xf numFmtId="176" fontId="20" fillId="7" borderId="2" xfId="0" applyNumberFormat="1" applyFont="1" applyFill="1" applyBorder="1" applyAlignment="1">
      <alignment vertical="center" wrapText="1"/>
    </xf>
    <xf numFmtId="0" fontId="10" fillId="0" borderId="2" xfId="0" applyFont="1" applyBorder="1" applyAlignment="1">
      <alignment horizontal="right" vertical="center" wrapText="1"/>
    </xf>
    <xf numFmtId="176" fontId="20" fillId="8" borderId="2" xfId="0" applyNumberFormat="1" applyFont="1" applyFill="1" applyBorder="1" applyAlignment="1">
      <alignment vertical="center" wrapText="1"/>
    </xf>
    <xf numFmtId="0" fontId="23" fillId="0" borderId="13" xfId="0" applyFont="1" applyBorder="1" applyAlignment="1">
      <alignment vertical="center" wrapText="1"/>
    </xf>
    <xf numFmtId="0" fontId="23" fillId="0" borderId="19" xfId="0" applyFont="1" applyBorder="1" applyAlignment="1">
      <alignment vertical="center" wrapText="1"/>
    </xf>
    <xf numFmtId="0" fontId="24" fillId="0" borderId="0" xfId="0" applyFont="1" applyAlignment="1">
      <alignment horizontal="center" vertical="center"/>
    </xf>
    <xf numFmtId="0" fontId="25" fillId="0" borderId="0" xfId="0" applyFont="1" applyAlignment="1">
      <alignment horizontal="center" vertical="center"/>
    </xf>
    <xf numFmtId="176" fontId="20" fillId="7" borderId="21" xfId="0" applyNumberFormat="1" applyFont="1" applyFill="1" applyBorder="1" applyAlignment="1">
      <alignment vertical="center" wrapText="1"/>
    </xf>
    <xf numFmtId="0" fontId="9" fillId="0" borderId="0" xfId="0" applyFont="1" applyAlignment="1">
      <alignment horizontal="center" vertical="center" wrapText="1"/>
    </xf>
    <xf numFmtId="0" fontId="10" fillId="0" borderId="21" xfId="0" applyFont="1" applyBorder="1" applyAlignment="1">
      <alignment horizontal="right" vertical="center" wrapText="1"/>
    </xf>
    <xf numFmtId="176" fontId="20" fillId="8" borderId="21" xfId="0" applyNumberFormat="1" applyFont="1" applyFill="1" applyBorder="1" applyAlignment="1">
      <alignment vertical="center" wrapText="1"/>
    </xf>
    <xf numFmtId="0" fontId="9" fillId="0" borderId="19" xfId="0" applyFont="1" applyBorder="1" applyAlignment="1">
      <alignment horizontal="center" vertical="center" wrapText="1"/>
    </xf>
    <xf numFmtId="176" fontId="5" fillId="4" borderId="50" xfId="0" applyNumberFormat="1" applyFont="1" applyFill="1" applyBorder="1" applyAlignment="1">
      <alignment vertical="center" wrapText="1"/>
    </xf>
    <xf numFmtId="0" fontId="9" fillId="2" borderId="51" xfId="0" applyFont="1" applyFill="1" applyBorder="1" applyAlignment="1">
      <alignment horizontal="center" vertical="center" wrapText="1"/>
    </xf>
    <xf numFmtId="0" fontId="10" fillId="2" borderId="51" xfId="0" applyFont="1" applyFill="1" applyBorder="1" applyAlignment="1">
      <alignment horizontal="right" vertical="center" wrapText="1"/>
    </xf>
    <xf numFmtId="176" fontId="28" fillId="12" borderId="51" xfId="0" applyNumberFormat="1" applyFont="1" applyFill="1" applyBorder="1" applyAlignment="1">
      <alignment vertical="center" wrapText="1"/>
    </xf>
    <xf numFmtId="0" fontId="9" fillId="2" borderId="52" xfId="0" applyFont="1" applyFill="1" applyBorder="1" applyAlignment="1">
      <alignment horizontal="center" vertical="center" wrapText="1"/>
    </xf>
    <xf numFmtId="176" fontId="29" fillId="0" borderId="51" xfId="0" applyNumberFormat="1" applyFont="1" applyBorder="1" applyAlignment="1">
      <alignment vertical="center" wrapText="1"/>
    </xf>
    <xf numFmtId="0" fontId="9" fillId="2" borderId="53" xfId="0" applyFont="1" applyFill="1" applyBorder="1" applyAlignment="1">
      <alignment horizontal="center" vertical="center" wrapText="1"/>
    </xf>
    <xf numFmtId="176" fontId="28" fillId="3" borderId="51" xfId="0" applyNumberFormat="1" applyFont="1" applyFill="1" applyBorder="1" applyAlignment="1">
      <alignment vertical="center" wrapText="1"/>
    </xf>
    <xf numFmtId="176" fontId="5" fillId="4" borderId="9" xfId="0" applyNumberFormat="1" applyFont="1" applyFill="1" applyBorder="1" applyAlignment="1">
      <alignment vertical="center" wrapText="1"/>
    </xf>
    <xf numFmtId="0" fontId="9" fillId="2" borderId="9" xfId="0" applyFont="1" applyFill="1" applyBorder="1" applyAlignment="1">
      <alignment horizontal="center" vertical="center" wrapText="1"/>
    </xf>
    <xf numFmtId="0" fontId="10" fillId="2" borderId="9" xfId="0" applyFont="1" applyFill="1" applyBorder="1" applyAlignment="1">
      <alignment horizontal="right" vertical="center" wrapText="1"/>
    </xf>
    <xf numFmtId="176" fontId="5" fillId="3" borderId="9" xfId="0" applyNumberFormat="1" applyFont="1" applyFill="1" applyBorder="1" applyAlignment="1">
      <alignment vertical="center" wrapText="1"/>
    </xf>
    <xf numFmtId="0" fontId="9" fillId="2" borderId="10" xfId="0" applyFont="1" applyFill="1" applyBorder="1" applyAlignment="1">
      <alignment horizontal="center" vertical="center" wrapText="1"/>
    </xf>
    <xf numFmtId="176" fontId="29" fillId="0" borderId="9" xfId="0" applyNumberFormat="1" applyFont="1" applyBorder="1" applyAlignment="1">
      <alignment vertical="center" wrapText="1"/>
    </xf>
    <xf numFmtId="0" fontId="5" fillId="10" borderId="38" xfId="0" applyFont="1" applyFill="1" applyBorder="1" applyAlignment="1" applyProtection="1">
      <alignment horizontal="center" vertical="center"/>
      <protection locked="0"/>
    </xf>
    <xf numFmtId="0" fontId="5" fillId="10" borderId="8" xfId="0" applyFont="1" applyFill="1" applyBorder="1" applyAlignment="1" applyProtection="1">
      <alignment horizontal="center" vertical="center"/>
      <protection locked="0"/>
    </xf>
    <xf numFmtId="0" fontId="5" fillId="10" borderId="39" xfId="0" applyFont="1" applyFill="1" applyBorder="1" applyAlignment="1" applyProtection="1">
      <alignment horizontal="center" vertical="center"/>
      <protection locked="0"/>
    </xf>
    <xf numFmtId="0" fontId="1" fillId="16" borderId="0" xfId="0" applyFont="1" applyFill="1" applyAlignment="1" applyProtection="1">
      <alignment horizontal="center" vertical="center"/>
      <protection locked="0"/>
    </xf>
    <xf numFmtId="0" fontId="31" fillId="16" borderId="0" xfId="0" applyFont="1" applyFill="1" applyProtection="1">
      <alignment vertical="center"/>
      <protection locked="0"/>
    </xf>
    <xf numFmtId="0" fontId="3" fillId="16" borderId="0" xfId="0" applyFont="1" applyFill="1" applyAlignment="1" applyProtection="1">
      <alignment horizontal="right" vertical="center"/>
      <protection locked="0"/>
    </xf>
    <xf numFmtId="0" fontId="3" fillId="16" borderId="0" xfId="0" applyFont="1" applyFill="1" applyAlignment="1" applyProtection="1">
      <alignment horizontal="center" vertical="center"/>
      <protection locked="0"/>
    </xf>
    <xf numFmtId="0" fontId="4" fillId="16" borderId="0" xfId="0" applyFont="1" applyFill="1" applyProtection="1">
      <alignment vertical="center"/>
      <protection locked="0"/>
    </xf>
    <xf numFmtId="0" fontId="15" fillId="16" borderId="0" xfId="0" applyFont="1" applyFill="1" applyAlignment="1" applyProtection="1">
      <alignment wrapText="1"/>
      <protection locked="0"/>
    </xf>
    <xf numFmtId="0" fontId="15" fillId="16" borderId="0" xfId="0" applyFont="1" applyFill="1" applyAlignment="1" applyProtection="1">
      <protection locked="0"/>
    </xf>
    <xf numFmtId="0" fontId="4" fillId="16" borderId="0" xfId="0" applyFont="1" applyFill="1" applyAlignment="1" applyProtection="1">
      <alignment horizontal="center" vertical="center"/>
      <protection locked="0"/>
    </xf>
    <xf numFmtId="0" fontId="6" fillId="16" borderId="0" xfId="0" applyFont="1" applyFill="1" applyAlignment="1" applyProtection="1">
      <alignment horizontal="right" vertical="center"/>
      <protection locked="0"/>
    </xf>
    <xf numFmtId="0" fontId="6" fillId="16" borderId="0" xfId="0" applyFont="1" applyFill="1" applyAlignment="1" applyProtection="1">
      <alignment horizontal="center" vertical="center"/>
      <protection locked="0"/>
    </xf>
    <xf numFmtId="0" fontId="1" fillId="16" borderId="0" xfId="0" applyFont="1" applyFill="1" applyProtection="1">
      <alignment vertical="center"/>
      <protection locked="0"/>
    </xf>
    <xf numFmtId="0" fontId="12" fillId="16" borderId="0" xfId="0" applyFont="1" applyFill="1" applyAlignment="1" applyProtection="1">
      <alignment vertical="center" wrapText="1"/>
      <protection locked="0"/>
    </xf>
    <xf numFmtId="0" fontId="13" fillId="16" borderId="0" xfId="0" applyFont="1" applyFill="1" applyAlignment="1">
      <alignment horizontal="center" vertical="center"/>
    </xf>
    <xf numFmtId="0" fontId="37" fillId="7" borderId="11" xfId="0" applyFont="1" applyFill="1" applyBorder="1" applyAlignment="1" applyProtection="1">
      <alignment horizontal="center" vertical="center" wrapText="1"/>
      <protection locked="0"/>
    </xf>
    <xf numFmtId="177" fontId="37" fillId="7" borderId="29" xfId="0" applyNumberFormat="1" applyFont="1" applyFill="1" applyBorder="1" applyAlignment="1" applyProtection="1">
      <alignment horizontal="center" vertical="center" wrapText="1"/>
      <protection locked="0"/>
    </xf>
    <xf numFmtId="0" fontId="11" fillId="0" borderId="55" xfId="0" applyFont="1" applyBorder="1" applyAlignment="1">
      <alignment horizontal="left" vertical="center" wrapText="1"/>
    </xf>
    <xf numFmtId="0" fontId="11" fillId="0" borderId="9" xfId="0" applyFont="1" applyBorder="1" applyAlignment="1">
      <alignment horizontal="left" vertical="center" wrapText="1"/>
    </xf>
    <xf numFmtId="0" fontId="11" fillId="0" borderId="29" xfId="0" applyFont="1" applyBorder="1" applyAlignment="1">
      <alignment horizontal="left" vertical="center" wrapText="1"/>
    </xf>
    <xf numFmtId="0" fontId="30" fillId="13" borderId="25" xfId="0" applyFont="1" applyFill="1" applyBorder="1" applyAlignment="1" applyProtection="1">
      <alignment horizontal="center" vertical="center" wrapText="1"/>
      <protection locked="0"/>
    </xf>
    <xf numFmtId="0" fontId="30" fillId="13" borderId="26" xfId="0" applyFont="1" applyFill="1" applyBorder="1" applyAlignment="1" applyProtection="1">
      <alignment horizontal="center" vertical="center" wrapText="1"/>
      <protection locked="0"/>
    </xf>
    <xf numFmtId="0" fontId="30" fillId="13" borderId="27" xfId="0" applyFont="1" applyFill="1" applyBorder="1" applyAlignment="1" applyProtection="1">
      <alignment horizontal="center" vertical="center" wrapText="1"/>
      <protection locked="0"/>
    </xf>
    <xf numFmtId="0" fontId="18" fillId="6" borderId="24" xfId="0" applyFont="1" applyFill="1" applyBorder="1" applyAlignment="1" applyProtection="1">
      <alignment horizontal="center" vertical="center" wrapText="1"/>
      <protection locked="0"/>
    </xf>
    <xf numFmtId="0" fontId="18" fillId="6" borderId="13" xfId="0" applyFont="1" applyFill="1" applyBorder="1" applyAlignment="1" applyProtection="1">
      <alignment horizontal="center" vertical="center" wrapText="1"/>
      <protection locked="0"/>
    </xf>
    <xf numFmtId="0" fontId="18" fillId="6" borderId="22" xfId="0" applyFont="1" applyFill="1" applyBorder="1" applyAlignment="1" applyProtection="1">
      <alignment horizontal="center" vertical="center" wrapText="1"/>
      <protection locked="0"/>
    </xf>
    <xf numFmtId="0" fontId="22" fillId="9" borderId="6" xfId="0" applyFont="1" applyFill="1" applyBorder="1" applyAlignment="1">
      <alignment horizontal="center" vertical="center" wrapText="1"/>
    </xf>
    <xf numFmtId="0" fontId="22" fillId="9" borderId="5" xfId="0" applyFont="1" applyFill="1" applyBorder="1" applyAlignment="1">
      <alignment horizontal="center" vertical="center" wrapText="1"/>
    </xf>
    <xf numFmtId="0" fontId="22" fillId="9" borderId="31" xfId="0" applyFont="1" applyFill="1" applyBorder="1" applyAlignment="1">
      <alignment horizontal="center" vertical="center" wrapText="1"/>
    </xf>
    <xf numFmtId="0" fontId="17" fillId="10" borderId="28" xfId="0" applyFont="1" applyFill="1" applyBorder="1" applyAlignment="1" applyProtection="1">
      <alignment horizontal="center" vertical="center" wrapText="1"/>
      <protection locked="0"/>
    </xf>
    <xf numFmtId="0" fontId="17" fillId="10" borderId="23" xfId="0" applyFont="1" applyFill="1" applyBorder="1" applyAlignment="1" applyProtection="1">
      <alignment horizontal="center" vertical="center" wrapText="1"/>
      <protection locked="0"/>
    </xf>
    <xf numFmtId="0" fontId="17" fillId="10" borderId="9" xfId="0" applyFont="1" applyFill="1" applyBorder="1" applyAlignment="1" applyProtection="1">
      <alignment horizontal="center" vertical="center" wrapText="1"/>
      <protection locked="0"/>
    </xf>
    <xf numFmtId="0" fontId="35" fillId="0" borderId="24" xfId="0" applyFont="1" applyBorder="1" applyAlignment="1">
      <alignment horizontal="center" vertical="center" wrapText="1"/>
    </xf>
    <xf numFmtId="0" fontId="35" fillId="0" borderId="12" xfId="0" applyFont="1" applyBorder="1" applyAlignment="1">
      <alignment horizontal="center" vertical="center"/>
    </xf>
    <xf numFmtId="0" fontId="35" fillId="0" borderId="22" xfId="0" applyFont="1" applyBorder="1" applyAlignment="1">
      <alignment horizontal="center" vertical="center"/>
    </xf>
    <xf numFmtId="0" fontId="26" fillId="0" borderId="0" xfId="0" applyFont="1" applyAlignment="1">
      <alignment horizontal="center" vertical="center" wrapText="1"/>
    </xf>
    <xf numFmtId="0" fontId="17" fillId="0" borderId="0" xfId="0" applyFont="1" applyAlignment="1">
      <alignment horizontal="center" vertical="center"/>
    </xf>
    <xf numFmtId="0" fontId="17" fillId="10" borderId="0" xfId="0" applyFont="1" applyFill="1" applyAlignment="1" applyProtection="1">
      <alignment horizontal="center" vertical="center" wrapText="1"/>
      <protection locked="0"/>
    </xf>
    <xf numFmtId="0" fontId="18" fillId="6" borderId="6" xfId="0" applyFont="1" applyFill="1" applyBorder="1" applyAlignment="1" applyProtection="1">
      <alignment horizontal="center" vertical="center" wrapText="1"/>
      <protection locked="0"/>
    </xf>
    <xf numFmtId="0" fontId="11" fillId="0" borderId="0" xfId="0" applyFont="1" applyAlignment="1">
      <alignment horizontal="left" vertical="center" wrapText="1"/>
    </xf>
    <xf numFmtId="0" fontId="11" fillId="0" borderId="30" xfId="0" applyFont="1" applyBorder="1" applyAlignment="1">
      <alignment horizontal="left" vertical="center" wrapText="1"/>
    </xf>
    <xf numFmtId="0" fontId="33" fillId="2" borderId="0" xfId="0" applyFont="1" applyFill="1" applyAlignment="1" applyProtection="1">
      <alignment horizontal="center" vertical="center"/>
      <protection locked="0"/>
    </xf>
    <xf numFmtId="0" fontId="14" fillId="15" borderId="6" xfId="0" applyFont="1" applyFill="1" applyBorder="1" applyAlignment="1">
      <alignment horizontal="center" vertical="center" wrapText="1"/>
    </xf>
    <xf numFmtId="0" fontId="14" fillId="15" borderId="5" xfId="0" applyFont="1" applyFill="1" applyBorder="1" applyAlignment="1">
      <alignment horizontal="center" vertical="center" wrapText="1"/>
    </xf>
    <xf numFmtId="0" fontId="14" fillId="15" borderId="11" xfId="0" applyFont="1" applyFill="1" applyBorder="1" applyAlignment="1">
      <alignment horizontal="center" vertical="center" wrapText="1"/>
    </xf>
    <xf numFmtId="0" fontId="14" fillId="15" borderId="9" xfId="0" applyFont="1" applyFill="1" applyBorder="1" applyAlignment="1">
      <alignment horizontal="center" vertical="center" wrapText="1"/>
    </xf>
    <xf numFmtId="0" fontId="14" fillId="15" borderId="3" xfId="0" applyFont="1" applyFill="1" applyBorder="1" applyAlignment="1">
      <alignment horizontal="center" vertical="center"/>
    </xf>
    <xf numFmtId="0" fontId="14" fillId="15" borderId="7" xfId="0" applyFont="1" applyFill="1" applyBorder="1" applyAlignment="1">
      <alignment horizontal="center" vertical="center"/>
    </xf>
    <xf numFmtId="0" fontId="7" fillId="5" borderId="0" xfId="0" applyFont="1" applyFill="1" applyAlignment="1" applyProtection="1">
      <alignment horizontal="center" vertical="center"/>
      <protection locked="0"/>
    </xf>
    <xf numFmtId="0" fontId="35" fillId="0" borderId="12" xfId="0" applyFont="1" applyBorder="1" applyAlignment="1">
      <alignment horizontal="center" vertical="center" wrapText="1"/>
    </xf>
    <xf numFmtId="0" fontId="21" fillId="0" borderId="0" xfId="0" applyFont="1" applyAlignment="1">
      <alignment horizontal="center" vertical="center" wrapText="1"/>
    </xf>
    <xf numFmtId="0" fontId="14" fillId="6" borderId="3" xfId="0" applyFont="1" applyFill="1" applyBorder="1" applyAlignment="1" applyProtection="1">
      <alignment horizontal="center" vertical="center"/>
      <protection locked="0"/>
    </xf>
    <xf numFmtId="0" fontId="14" fillId="6" borderId="7" xfId="0" applyFont="1" applyFill="1" applyBorder="1" applyAlignment="1" applyProtection="1">
      <alignment horizontal="center" vertical="center"/>
      <protection locked="0"/>
    </xf>
    <xf numFmtId="0" fontId="32" fillId="14" borderId="35" xfId="0" applyFont="1" applyFill="1" applyBorder="1" applyAlignment="1" applyProtection="1">
      <alignment horizontal="center" vertical="center" wrapText="1"/>
      <protection locked="0"/>
    </xf>
    <xf numFmtId="0" fontId="32" fillId="14" borderId="36" xfId="0" applyFont="1" applyFill="1" applyBorder="1" applyAlignment="1" applyProtection="1">
      <alignment horizontal="center" vertical="center" wrapText="1"/>
      <protection locked="0"/>
    </xf>
    <xf numFmtId="0" fontId="32" fillId="14" borderId="37" xfId="0" applyFont="1" applyFill="1" applyBorder="1" applyAlignment="1" applyProtection="1">
      <alignment horizontal="center" vertical="center" wrapText="1"/>
      <protection locked="0"/>
    </xf>
    <xf numFmtId="0" fontId="17" fillId="10" borderId="6" xfId="0" applyFont="1" applyFill="1" applyBorder="1" applyAlignment="1" applyProtection="1">
      <alignment horizontal="center" vertical="center"/>
      <protection locked="0"/>
    </xf>
    <xf numFmtId="0" fontId="17" fillId="10" borderId="5" xfId="0" applyFont="1" applyFill="1" applyBorder="1" applyAlignment="1" applyProtection="1">
      <alignment horizontal="center" vertical="center"/>
      <protection locked="0"/>
    </xf>
    <xf numFmtId="0" fontId="17" fillId="10" borderId="11" xfId="0" applyFont="1" applyFill="1" applyBorder="1" applyAlignment="1" applyProtection="1">
      <alignment horizontal="center" vertical="center"/>
      <protection locked="0"/>
    </xf>
    <xf numFmtId="0" fontId="17" fillId="10" borderId="9" xfId="0" applyFont="1" applyFill="1" applyBorder="1" applyAlignment="1" applyProtection="1">
      <alignment horizontal="center" vertical="center"/>
      <protection locked="0"/>
    </xf>
    <xf numFmtId="0" fontId="27" fillId="0" borderId="0" xfId="0" applyFont="1" applyAlignment="1">
      <alignment horizontal="center" vertical="center"/>
    </xf>
    <xf numFmtId="0" fontId="34" fillId="0" borderId="9" xfId="0" applyFont="1" applyBorder="1" applyAlignment="1">
      <alignment horizontal="left" vertical="center" wrapText="1"/>
    </xf>
    <xf numFmtId="0" fontId="34" fillId="0" borderId="29" xfId="0" applyFont="1" applyBorder="1" applyAlignment="1">
      <alignment horizontal="left" vertical="center" wrapText="1"/>
    </xf>
    <xf numFmtId="0" fontId="17" fillId="16" borderId="1" xfId="0" applyFont="1" applyFill="1" applyBorder="1" applyAlignment="1" applyProtection="1">
      <alignment horizontal="center" vertical="center"/>
      <protection locked="0"/>
    </xf>
    <xf numFmtId="0" fontId="17" fillId="16" borderId="2" xfId="0" applyFont="1" applyFill="1" applyBorder="1" applyAlignment="1" applyProtection="1">
      <alignment horizontal="center" vertical="center"/>
      <protection locked="0"/>
    </xf>
    <xf numFmtId="0" fontId="15" fillId="16" borderId="1" xfId="0" applyFont="1" applyFill="1" applyBorder="1" applyAlignment="1" applyProtection="1">
      <alignment horizontal="center" vertical="center"/>
      <protection locked="0"/>
    </xf>
    <xf numFmtId="0" fontId="15" fillId="16" borderId="2" xfId="0" applyFont="1" applyFill="1" applyBorder="1" applyAlignment="1" applyProtection="1">
      <alignment horizontal="center" vertical="center"/>
      <protection locked="0"/>
    </xf>
    <xf numFmtId="0" fontId="17" fillId="10" borderId="27" xfId="0" applyFont="1" applyFill="1" applyBorder="1" applyAlignment="1">
      <alignment horizontal="center" vertical="center" wrapText="1"/>
    </xf>
    <xf numFmtId="0" fontId="17" fillId="10" borderId="34" xfId="0" applyFont="1" applyFill="1" applyBorder="1" applyAlignment="1">
      <alignment horizontal="center" vertical="center" wrapText="1"/>
    </xf>
    <xf numFmtId="0" fontId="27" fillId="12" borderId="34" xfId="0" applyFont="1" applyFill="1" applyBorder="1" applyAlignment="1">
      <alignment horizontal="center" vertical="center" wrapText="1"/>
    </xf>
    <xf numFmtId="0" fontId="27" fillId="11" borderId="34" xfId="0" applyFont="1" applyFill="1" applyBorder="1" applyAlignment="1">
      <alignment horizontal="center" vertical="center" wrapText="1"/>
    </xf>
    <xf numFmtId="0" fontId="14" fillId="15" borderId="26" xfId="0" applyFont="1" applyFill="1" applyBorder="1" applyAlignment="1">
      <alignment horizontal="center" vertical="center" wrapText="1"/>
    </xf>
    <xf numFmtId="0" fontId="14" fillId="15" borderId="27" xfId="0" applyFont="1" applyFill="1" applyBorder="1" applyAlignment="1">
      <alignment horizontal="center" vertical="center" wrapText="1"/>
    </xf>
    <xf numFmtId="0" fontId="38" fillId="2" borderId="31" xfId="0" applyFont="1" applyFill="1" applyBorder="1" applyAlignment="1" applyProtection="1">
      <alignment horizontal="center" vertical="center"/>
      <protection locked="0"/>
    </xf>
    <xf numFmtId="0" fontId="38" fillId="2" borderId="29" xfId="0" applyFont="1" applyFill="1" applyBorder="1" applyAlignment="1" applyProtection="1">
      <alignment horizontal="center" vertical="center"/>
      <protection locked="0"/>
    </xf>
    <xf numFmtId="177" fontId="39" fillId="2" borderId="6" xfId="0" applyNumberFormat="1" applyFont="1" applyFill="1" applyBorder="1" applyAlignment="1" applyProtection="1">
      <alignment horizontal="center" vertical="center" wrapText="1"/>
      <protection locked="0"/>
    </xf>
    <xf numFmtId="177" fontId="39" fillId="2" borderId="5" xfId="0" applyNumberFormat="1" applyFont="1" applyFill="1" applyBorder="1" applyAlignment="1" applyProtection="1">
      <alignment horizontal="center" vertical="center" wrapText="1"/>
      <protection locked="0"/>
    </xf>
    <xf numFmtId="177" fontId="39" fillId="2" borderId="11" xfId="0" applyNumberFormat="1" applyFont="1" applyFill="1" applyBorder="1" applyAlignment="1" applyProtection="1">
      <alignment horizontal="center" vertical="center" wrapText="1"/>
      <protection locked="0"/>
    </xf>
    <xf numFmtId="177" fontId="39" fillId="2" borderId="9" xfId="0" applyNumberFormat="1" applyFont="1" applyFill="1" applyBorder="1" applyAlignment="1" applyProtection="1">
      <alignment horizontal="center" vertical="center" wrapText="1"/>
      <protection locked="0"/>
    </xf>
    <xf numFmtId="0" fontId="40" fillId="7" borderId="6" xfId="0" applyFont="1" applyFill="1" applyBorder="1" applyAlignment="1" applyProtection="1">
      <alignment horizontal="center" vertical="center" wrapText="1"/>
      <protection locked="0"/>
    </xf>
    <xf numFmtId="0" fontId="40" fillId="7" borderId="11" xfId="0" applyFont="1" applyFill="1" applyBorder="1" applyAlignment="1" applyProtection="1">
      <alignment horizontal="center" vertical="center"/>
      <protection locked="0"/>
    </xf>
    <xf numFmtId="176" fontId="39" fillId="2" borderId="6" xfId="0" applyNumberFormat="1" applyFont="1" applyFill="1" applyBorder="1" applyAlignment="1" applyProtection="1">
      <alignment horizontal="right" vertical="center"/>
      <protection locked="0"/>
    </xf>
    <xf numFmtId="0" fontId="39" fillId="2" borderId="5" xfId="0" applyFont="1" applyFill="1" applyBorder="1" applyAlignment="1" applyProtection="1">
      <alignment horizontal="right" vertical="center"/>
      <protection locked="0"/>
    </xf>
    <xf numFmtId="0" fontId="39" fillId="2" borderId="11" xfId="0" applyFont="1" applyFill="1" applyBorder="1" applyAlignment="1" applyProtection="1">
      <alignment horizontal="right" vertical="center"/>
      <protection locked="0"/>
    </xf>
    <xf numFmtId="0" fontId="39" fillId="2" borderId="9" xfId="0" applyFont="1" applyFill="1" applyBorder="1" applyAlignment="1" applyProtection="1">
      <alignment horizontal="right" vertical="center"/>
      <protection locked="0"/>
    </xf>
    <xf numFmtId="0" fontId="38" fillId="2" borderId="31" xfId="0" applyFont="1" applyFill="1" applyBorder="1" applyAlignment="1" applyProtection="1">
      <alignment horizontal="left" vertical="center" wrapText="1"/>
      <protection locked="0"/>
    </xf>
    <xf numFmtId="0" fontId="38" fillId="2" borderId="29" xfId="0" applyFont="1" applyFill="1" applyBorder="1" applyAlignment="1" applyProtection="1">
      <alignment horizontal="left" vertical="center" wrapText="1"/>
      <protection locked="0"/>
    </xf>
    <xf numFmtId="0" fontId="17" fillId="10" borderId="54" xfId="0" applyFont="1" applyFill="1" applyBorder="1" applyAlignment="1" applyProtection="1">
      <alignment horizontal="center" vertical="center" wrapText="1"/>
      <protection locked="0"/>
    </xf>
    <xf numFmtId="0" fontId="37" fillId="7" borderId="6" xfId="0" applyFont="1" applyFill="1" applyBorder="1" applyAlignment="1" applyProtection="1">
      <alignment horizontal="center" vertical="center" wrapText="1"/>
      <protection locked="0"/>
    </xf>
    <xf numFmtId="0" fontId="37" fillId="7" borderId="31" xfId="0" applyFont="1" applyFill="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V41"/>
  <sheetViews>
    <sheetView tabSelected="1" view="pageBreakPreview" zoomScale="40" zoomScaleNormal="55" zoomScaleSheetLayoutView="40" workbookViewId="0">
      <selection activeCell="Y15" sqref="Y15"/>
    </sheetView>
  </sheetViews>
  <sheetFormatPr defaultColWidth="8.875" defaultRowHeight="15" x14ac:dyDescent="0.7"/>
  <cols>
    <col min="1" max="1" width="8.625" style="1" customWidth="1"/>
    <col min="2" max="2" width="31.125" style="2" customWidth="1"/>
    <col min="3" max="3" width="8.625" style="2" customWidth="1"/>
    <col min="4" max="4" width="53" style="1" customWidth="1"/>
    <col min="5" max="6" width="17.375" style="1" customWidth="1"/>
    <col min="7" max="7" width="17.875" style="1" customWidth="1"/>
    <col min="8" max="8" width="19.875" style="1" customWidth="1"/>
    <col min="9" max="9" width="5.5" style="1" customWidth="1"/>
    <col min="10" max="10" width="4.875" style="3" bestFit="1" customWidth="1"/>
    <col min="11" max="11" width="16.375" style="1" customWidth="1"/>
    <col min="12" max="12" width="5.5" style="1" customWidth="1"/>
    <col min="13" max="13" width="15.875" style="1" customWidth="1"/>
    <col min="14" max="14" width="5.5" style="1" customWidth="1"/>
    <col min="15" max="16" width="6.125" style="1" customWidth="1"/>
    <col min="17" max="17" width="6.125" style="3" customWidth="1"/>
    <col min="18" max="18" width="6.125" style="1" customWidth="1"/>
    <col min="19" max="19" width="6.125" style="4" customWidth="1"/>
    <col min="20" max="20" width="38.875" style="2" customWidth="1"/>
    <col min="21" max="21" width="8.625" style="1" customWidth="1"/>
    <col min="22" max="22" width="5.125" style="1" hidden="1" customWidth="1"/>
    <col min="23" max="16384" width="8.875" style="1"/>
  </cols>
  <sheetData>
    <row r="1" spans="1:22" ht="6" customHeight="1" x14ac:dyDescent="0.7">
      <c r="A1" s="61"/>
      <c r="B1" s="61"/>
      <c r="C1" s="61"/>
      <c r="D1" s="61"/>
      <c r="E1" s="61"/>
      <c r="F1" s="61"/>
      <c r="G1" s="61"/>
      <c r="H1" s="61"/>
      <c r="I1" s="61"/>
      <c r="J1" s="63"/>
      <c r="K1" s="61"/>
      <c r="L1" s="61"/>
      <c r="M1" s="61"/>
      <c r="N1" s="61"/>
      <c r="O1" s="61"/>
      <c r="P1" s="61"/>
      <c r="Q1" s="63"/>
      <c r="R1" s="61"/>
      <c r="S1" s="64"/>
      <c r="T1" s="61"/>
      <c r="U1" s="61"/>
    </row>
    <row r="2" spans="1:22" ht="38.450000000000003" customHeight="1" x14ac:dyDescent="0.7">
      <c r="A2" s="61"/>
      <c r="B2" s="62" t="s">
        <v>0</v>
      </c>
      <c r="C2" s="61"/>
      <c r="D2" s="61"/>
      <c r="E2" s="61"/>
      <c r="F2" s="61"/>
      <c r="G2" s="61"/>
      <c r="H2" s="61"/>
      <c r="I2" s="61"/>
      <c r="J2" s="63"/>
      <c r="K2" s="61"/>
      <c r="L2" s="61"/>
      <c r="M2" s="61"/>
      <c r="N2" s="61"/>
      <c r="O2" s="61"/>
      <c r="P2" s="61"/>
      <c r="Q2" s="63"/>
      <c r="R2" s="61"/>
      <c r="S2" s="64"/>
      <c r="T2" s="61"/>
      <c r="U2" s="61"/>
    </row>
    <row r="3" spans="1:22" ht="57" customHeight="1" x14ac:dyDescent="0.7">
      <c r="A3" s="71"/>
      <c r="B3" s="100" t="s">
        <v>1</v>
      </c>
      <c r="C3" s="100"/>
      <c r="D3" s="100"/>
      <c r="E3" s="100"/>
      <c r="F3" s="100"/>
      <c r="G3" s="100"/>
      <c r="H3" s="100"/>
      <c r="I3" s="100"/>
      <c r="J3" s="100"/>
      <c r="K3" s="100"/>
      <c r="L3" s="100"/>
      <c r="M3" s="100"/>
      <c r="N3" s="100"/>
      <c r="O3" s="100"/>
      <c r="P3" s="100"/>
      <c r="Q3" s="100"/>
      <c r="R3" s="100"/>
      <c r="S3" s="100"/>
      <c r="T3" s="100"/>
      <c r="U3" s="71"/>
    </row>
    <row r="4" spans="1:22" ht="18.600000000000001" customHeight="1" thickBot="1" x14ac:dyDescent="0.75">
      <c r="A4" s="61"/>
      <c r="B4" s="61"/>
      <c r="C4" s="61"/>
      <c r="D4" s="61"/>
      <c r="E4" s="61"/>
      <c r="F4" s="61"/>
      <c r="G4" s="61"/>
      <c r="H4" s="61"/>
      <c r="I4" s="61"/>
      <c r="J4" s="63"/>
      <c r="K4" s="61"/>
      <c r="L4" s="61"/>
      <c r="M4" s="61"/>
      <c r="N4" s="61"/>
      <c r="O4" s="61"/>
      <c r="P4" s="61"/>
      <c r="Q4" s="63"/>
      <c r="R4" s="61"/>
      <c r="S4" s="64"/>
      <c r="T4" s="61"/>
      <c r="U4" s="61"/>
    </row>
    <row r="5" spans="1:22" ht="40.5" customHeight="1" x14ac:dyDescent="0.55000000000000004">
      <c r="A5" s="65"/>
      <c r="B5" s="138" t="s">
        <v>2</v>
      </c>
      <c r="C5" s="140">
        <f>M40*12</f>
        <v>0</v>
      </c>
      <c r="D5" s="141"/>
      <c r="E5" s="144" t="s">
        <v>3</v>
      </c>
      <c r="F5" s="66"/>
      <c r="G5" s="147" t="s">
        <v>4</v>
      </c>
      <c r="H5" s="148"/>
      <c r="I5" s="134">
        <f>C5*H6</f>
        <v>0</v>
      </c>
      <c r="J5" s="135"/>
      <c r="K5" s="135"/>
      <c r="L5" s="135"/>
      <c r="M5" s="135"/>
      <c r="N5" s="132"/>
      <c r="O5" s="122" t="s">
        <v>5</v>
      </c>
      <c r="P5" s="122"/>
      <c r="Q5" s="122"/>
      <c r="R5" s="124"/>
      <c r="S5" s="124"/>
      <c r="T5" s="124"/>
      <c r="U5" s="65"/>
    </row>
    <row r="6" spans="1:22" ht="36.6" customHeight="1" thickBot="1" x14ac:dyDescent="0.6">
      <c r="A6" s="65"/>
      <c r="B6" s="139"/>
      <c r="C6" s="142"/>
      <c r="D6" s="143"/>
      <c r="E6" s="145"/>
      <c r="F6" s="66"/>
      <c r="G6" s="74" t="s">
        <v>6</v>
      </c>
      <c r="H6" s="75">
        <v>2300</v>
      </c>
      <c r="I6" s="136"/>
      <c r="J6" s="137"/>
      <c r="K6" s="137"/>
      <c r="L6" s="137"/>
      <c r="M6" s="137"/>
      <c r="N6" s="133"/>
      <c r="O6" s="123" t="s">
        <v>7</v>
      </c>
      <c r="P6" s="123"/>
      <c r="Q6" s="123"/>
      <c r="R6" s="125"/>
      <c r="S6" s="125"/>
      <c r="T6" s="125"/>
      <c r="U6" s="65"/>
    </row>
    <row r="7" spans="1:22" ht="27" customHeight="1" thickBot="1" x14ac:dyDescent="0.6">
      <c r="A7" s="65"/>
      <c r="B7" s="65"/>
      <c r="C7" s="68"/>
      <c r="D7" s="65"/>
      <c r="E7" s="65"/>
      <c r="F7" s="65"/>
      <c r="G7" s="65"/>
      <c r="H7" s="67" t="s">
        <v>8</v>
      </c>
      <c r="I7" s="65"/>
      <c r="J7" s="69"/>
      <c r="K7" s="65"/>
      <c r="L7" s="65"/>
      <c r="M7" s="65"/>
      <c r="N7" s="65"/>
      <c r="O7" s="65"/>
      <c r="P7" s="65"/>
      <c r="Q7" s="69"/>
      <c r="R7" s="65"/>
      <c r="S7" s="70"/>
      <c r="T7" s="68"/>
      <c r="U7" s="65"/>
    </row>
    <row r="8" spans="1:22" ht="53.45" customHeight="1" thickTop="1" thickBot="1" x14ac:dyDescent="0.75">
      <c r="A8" s="65"/>
      <c r="B8" s="110" t="s">
        <v>9</v>
      </c>
      <c r="C8" s="115" t="s">
        <v>10</v>
      </c>
      <c r="D8" s="116"/>
      <c r="E8" s="112" t="s">
        <v>11</v>
      </c>
      <c r="F8" s="113"/>
      <c r="G8" s="114"/>
      <c r="H8" s="130" t="s">
        <v>12</v>
      </c>
      <c r="I8" s="130"/>
      <c r="J8" s="130"/>
      <c r="K8" s="130"/>
      <c r="L8" s="130"/>
      <c r="M8" s="130"/>
      <c r="N8" s="131"/>
      <c r="O8" s="101" t="s">
        <v>13</v>
      </c>
      <c r="P8" s="102"/>
      <c r="Q8" s="102"/>
      <c r="R8" s="102"/>
      <c r="S8" s="102"/>
      <c r="T8" s="105" t="s">
        <v>14</v>
      </c>
      <c r="U8" s="65"/>
      <c r="V8" s="107" t="s">
        <v>15</v>
      </c>
    </row>
    <row r="9" spans="1:22" ht="66" customHeight="1" thickBot="1" x14ac:dyDescent="0.75">
      <c r="A9" s="65"/>
      <c r="B9" s="111"/>
      <c r="C9" s="117"/>
      <c r="D9" s="118"/>
      <c r="E9" s="58" t="s">
        <v>16</v>
      </c>
      <c r="F9" s="59" t="s">
        <v>3</v>
      </c>
      <c r="G9" s="60" t="s">
        <v>17</v>
      </c>
      <c r="H9" s="126" t="s">
        <v>18</v>
      </c>
      <c r="I9" s="127"/>
      <c r="J9" s="127"/>
      <c r="K9" s="128" t="s">
        <v>19</v>
      </c>
      <c r="L9" s="128"/>
      <c r="M9" s="129" t="s">
        <v>20</v>
      </c>
      <c r="N9" s="129"/>
      <c r="O9" s="103"/>
      <c r="P9" s="104"/>
      <c r="Q9" s="104"/>
      <c r="R9" s="104"/>
      <c r="S9" s="104"/>
      <c r="T9" s="106"/>
      <c r="U9" s="65"/>
      <c r="V9" s="107"/>
    </row>
    <row r="10" spans="1:22" ht="44.1" customHeight="1" x14ac:dyDescent="0.7">
      <c r="A10" s="65"/>
      <c r="B10" s="83" t="s">
        <v>21</v>
      </c>
      <c r="C10" s="10">
        <v>1</v>
      </c>
      <c r="D10" s="12" t="s">
        <v>22</v>
      </c>
      <c r="E10" s="15"/>
      <c r="F10" s="7"/>
      <c r="G10" s="16"/>
      <c r="H10" s="26">
        <f>E10*8+F10+G10/60</f>
        <v>0</v>
      </c>
      <c r="I10" s="27" t="s">
        <v>3</v>
      </c>
      <c r="J10" s="28" t="s">
        <v>23</v>
      </c>
      <c r="K10" s="29">
        <f>H10*V10</f>
        <v>0</v>
      </c>
      <c r="L10" s="30" t="s">
        <v>3</v>
      </c>
      <c r="M10" s="31">
        <f>H10-K10</f>
        <v>0</v>
      </c>
      <c r="N10" s="30" t="s">
        <v>3</v>
      </c>
      <c r="O10" s="85" t="s">
        <v>24</v>
      </c>
      <c r="P10" s="86"/>
      <c r="Q10" s="86"/>
      <c r="R10" s="86"/>
      <c r="S10" s="87"/>
      <c r="T10" s="108" t="s">
        <v>25</v>
      </c>
      <c r="U10" s="65"/>
      <c r="V10" s="1">
        <v>0</v>
      </c>
    </row>
    <row r="11" spans="1:22" ht="44.1" customHeight="1" x14ac:dyDescent="0.7">
      <c r="A11" s="65"/>
      <c r="B11" s="83"/>
      <c r="C11" s="11">
        <v>2</v>
      </c>
      <c r="D11" s="13" t="s">
        <v>26</v>
      </c>
      <c r="E11" s="17"/>
      <c r="F11" s="8"/>
      <c r="G11" s="18"/>
      <c r="H11" s="32">
        <f>E11*8+F11+G11/60</f>
        <v>0</v>
      </c>
      <c r="I11" s="27" t="s">
        <v>3</v>
      </c>
      <c r="J11" s="33" t="s">
        <v>23</v>
      </c>
      <c r="K11" s="34">
        <f>H11*V11</f>
        <v>0</v>
      </c>
      <c r="L11" s="30" t="s">
        <v>3</v>
      </c>
      <c r="M11" s="31">
        <f t="shared" ref="M11:M14" si="0">H11-K11</f>
        <v>0</v>
      </c>
      <c r="N11" s="30" t="s">
        <v>3</v>
      </c>
      <c r="O11" s="35"/>
      <c r="P11" s="109" t="s">
        <v>27</v>
      </c>
      <c r="Q11" s="109"/>
      <c r="R11" s="109"/>
      <c r="S11" s="36"/>
      <c r="T11" s="92"/>
      <c r="U11" s="65"/>
      <c r="V11" s="1">
        <v>0</v>
      </c>
    </row>
    <row r="12" spans="1:22" ht="44.1" customHeight="1" x14ac:dyDescent="0.7">
      <c r="A12" s="72"/>
      <c r="B12" s="83"/>
      <c r="C12" s="11">
        <v>3</v>
      </c>
      <c r="D12" s="13" t="s">
        <v>28</v>
      </c>
      <c r="E12" s="17"/>
      <c r="F12" s="8"/>
      <c r="G12" s="18"/>
      <c r="H12" s="32">
        <f>E12*8+F12+G12/60</f>
        <v>0</v>
      </c>
      <c r="I12" s="27" t="s">
        <v>3</v>
      </c>
      <c r="J12" s="33" t="s">
        <v>23</v>
      </c>
      <c r="K12" s="34">
        <f>H12*V12</f>
        <v>0</v>
      </c>
      <c r="L12" s="30" t="s">
        <v>3</v>
      </c>
      <c r="M12" s="31">
        <f t="shared" si="0"/>
        <v>0</v>
      </c>
      <c r="N12" s="30" t="s">
        <v>3</v>
      </c>
      <c r="O12" s="35"/>
      <c r="P12" s="37"/>
      <c r="Q12" s="37" t="s">
        <v>29</v>
      </c>
      <c r="R12" s="38"/>
      <c r="S12" s="36"/>
      <c r="T12" s="92"/>
      <c r="U12" s="65"/>
      <c r="V12" s="1">
        <v>0</v>
      </c>
    </row>
    <row r="13" spans="1:22" ht="44.1" customHeight="1" thickBot="1" x14ac:dyDescent="0.75">
      <c r="A13" s="65"/>
      <c r="B13" s="83"/>
      <c r="C13" s="11">
        <v>4</v>
      </c>
      <c r="D13" s="13" t="s">
        <v>30</v>
      </c>
      <c r="E13" s="17"/>
      <c r="F13" s="8"/>
      <c r="G13" s="18"/>
      <c r="H13" s="32">
        <f>E13*8+F13+G13/60</f>
        <v>0</v>
      </c>
      <c r="I13" s="27" t="s">
        <v>3</v>
      </c>
      <c r="J13" s="33" t="s">
        <v>23</v>
      </c>
      <c r="K13" s="34">
        <f>H13*V13</f>
        <v>0</v>
      </c>
      <c r="L13" s="30" t="s">
        <v>3</v>
      </c>
      <c r="M13" s="31">
        <f t="shared" si="0"/>
        <v>0</v>
      </c>
      <c r="N13" s="30" t="s">
        <v>3</v>
      </c>
      <c r="O13" s="35"/>
      <c r="P13" s="119" t="s">
        <v>31</v>
      </c>
      <c r="Q13" s="119"/>
      <c r="R13" s="119"/>
      <c r="S13" s="36"/>
      <c r="T13" s="92"/>
      <c r="U13" s="65"/>
      <c r="V13" s="1">
        <v>0.1</v>
      </c>
    </row>
    <row r="14" spans="1:22" ht="44.1" customHeight="1" thickTop="1" thickBot="1" x14ac:dyDescent="0.75">
      <c r="A14" s="65"/>
      <c r="B14" s="84"/>
      <c r="C14" s="88" t="s">
        <v>32</v>
      </c>
      <c r="D14" s="89"/>
      <c r="E14" s="96"/>
      <c r="F14" s="96"/>
      <c r="G14" s="96"/>
      <c r="H14" s="44">
        <f>SUM(H10:H13)</f>
        <v>0</v>
      </c>
      <c r="I14" s="45" t="s">
        <v>3</v>
      </c>
      <c r="J14" s="46" t="s">
        <v>23</v>
      </c>
      <c r="K14" s="47">
        <f>SUM(K10:K13)</f>
        <v>0</v>
      </c>
      <c r="L14" s="48" t="s">
        <v>3</v>
      </c>
      <c r="M14" s="49">
        <f t="shared" si="0"/>
        <v>0</v>
      </c>
      <c r="N14" s="50" t="s">
        <v>3</v>
      </c>
      <c r="O14" s="120" t="s">
        <v>33</v>
      </c>
      <c r="P14" s="120"/>
      <c r="Q14" s="120"/>
      <c r="R14" s="120"/>
      <c r="S14" s="121"/>
      <c r="T14" s="93"/>
      <c r="U14" s="65"/>
    </row>
    <row r="15" spans="1:22" ht="44.1" customHeight="1" thickTop="1" x14ac:dyDescent="0.7">
      <c r="A15" s="65"/>
      <c r="B15" s="83" t="s">
        <v>34</v>
      </c>
      <c r="C15" s="10">
        <v>1</v>
      </c>
      <c r="D15" s="22" t="s">
        <v>35</v>
      </c>
      <c r="E15" s="23"/>
      <c r="F15" s="24"/>
      <c r="G15" s="25"/>
      <c r="H15" s="26">
        <f t="shared" ref="H15:H18" si="1">E15*8+F15+G15/60</f>
        <v>0</v>
      </c>
      <c r="I15" s="27" t="s">
        <v>3</v>
      </c>
      <c r="J15" s="28" t="s">
        <v>23</v>
      </c>
      <c r="K15" s="29">
        <f t="shared" ref="K15:K18" si="2">H15*V15</f>
        <v>0</v>
      </c>
      <c r="L15" s="30" t="s">
        <v>3</v>
      </c>
      <c r="M15" s="31">
        <f>H15-K15</f>
        <v>0</v>
      </c>
      <c r="N15" s="30" t="s">
        <v>3</v>
      </c>
      <c r="O15" s="85" t="s">
        <v>24</v>
      </c>
      <c r="P15" s="86"/>
      <c r="Q15" s="86"/>
      <c r="R15" s="86"/>
      <c r="S15" s="87"/>
      <c r="T15" s="91" t="s">
        <v>36</v>
      </c>
      <c r="U15" s="65"/>
      <c r="V15" s="1">
        <v>1</v>
      </c>
    </row>
    <row r="16" spans="1:22" ht="44.1" customHeight="1" x14ac:dyDescent="0.7">
      <c r="A16" s="65"/>
      <c r="B16" s="83"/>
      <c r="C16" s="11">
        <v>2</v>
      </c>
      <c r="D16" s="13" t="s">
        <v>37</v>
      </c>
      <c r="E16" s="17"/>
      <c r="F16" s="8"/>
      <c r="G16" s="18"/>
      <c r="H16" s="32">
        <f t="shared" si="1"/>
        <v>0</v>
      </c>
      <c r="I16" s="27" t="s">
        <v>3</v>
      </c>
      <c r="J16" s="33" t="s">
        <v>23</v>
      </c>
      <c r="K16" s="34">
        <f t="shared" si="2"/>
        <v>0</v>
      </c>
      <c r="L16" s="30" t="s">
        <v>3</v>
      </c>
      <c r="M16" s="31">
        <f t="shared" ref="M16:M28" si="3">H16-K16</f>
        <v>0</v>
      </c>
      <c r="N16" s="30" t="s">
        <v>3</v>
      </c>
      <c r="O16" s="35"/>
      <c r="P16" s="94" t="s">
        <v>38</v>
      </c>
      <c r="Q16" s="94"/>
      <c r="R16" s="94"/>
      <c r="S16" s="36"/>
      <c r="T16" s="92"/>
      <c r="U16" s="65"/>
      <c r="V16" s="1">
        <v>1</v>
      </c>
    </row>
    <row r="17" spans="1:22" ht="44.1" customHeight="1" x14ac:dyDescent="0.7">
      <c r="A17" s="65"/>
      <c r="B17" s="83"/>
      <c r="C17" s="11">
        <v>3</v>
      </c>
      <c r="D17" s="13" t="s">
        <v>39</v>
      </c>
      <c r="E17" s="17"/>
      <c r="F17" s="8"/>
      <c r="G17" s="18"/>
      <c r="H17" s="32">
        <f t="shared" si="1"/>
        <v>0</v>
      </c>
      <c r="I17" s="27" t="s">
        <v>3</v>
      </c>
      <c r="J17" s="33" t="s">
        <v>23</v>
      </c>
      <c r="K17" s="34">
        <f t="shared" si="2"/>
        <v>0</v>
      </c>
      <c r="L17" s="30" t="s">
        <v>3</v>
      </c>
      <c r="M17" s="31">
        <f t="shared" si="3"/>
        <v>0</v>
      </c>
      <c r="N17" s="30" t="s">
        <v>3</v>
      </c>
      <c r="O17" s="35"/>
      <c r="P17" s="37"/>
      <c r="Q17" s="37" t="s">
        <v>29</v>
      </c>
      <c r="R17" s="38"/>
      <c r="S17" s="36"/>
      <c r="T17" s="92"/>
      <c r="U17" s="65"/>
      <c r="V17" s="1">
        <v>0</v>
      </c>
    </row>
    <row r="18" spans="1:22" ht="44.1" customHeight="1" thickBot="1" x14ac:dyDescent="0.75">
      <c r="A18" s="65"/>
      <c r="B18" s="83"/>
      <c r="C18" s="11">
        <v>4</v>
      </c>
      <c r="D18" s="13" t="s">
        <v>40</v>
      </c>
      <c r="E18" s="17"/>
      <c r="F18" s="8"/>
      <c r="G18" s="18"/>
      <c r="H18" s="32">
        <f t="shared" si="1"/>
        <v>0</v>
      </c>
      <c r="I18" s="27" t="s">
        <v>3</v>
      </c>
      <c r="J18" s="33" t="s">
        <v>23</v>
      </c>
      <c r="K18" s="34">
        <f t="shared" si="2"/>
        <v>0</v>
      </c>
      <c r="L18" s="30" t="s">
        <v>3</v>
      </c>
      <c r="M18" s="31">
        <f t="shared" si="3"/>
        <v>0</v>
      </c>
      <c r="N18" s="30" t="s">
        <v>3</v>
      </c>
      <c r="O18" s="35"/>
      <c r="P18" s="95" t="s">
        <v>41</v>
      </c>
      <c r="Q18" s="95"/>
      <c r="R18" s="95"/>
      <c r="S18" s="36"/>
      <c r="T18" s="92"/>
      <c r="U18" s="65"/>
      <c r="V18" s="1">
        <v>0</v>
      </c>
    </row>
    <row r="19" spans="1:22" ht="44.1" customHeight="1" thickTop="1" thickBot="1" x14ac:dyDescent="0.75">
      <c r="A19" s="65"/>
      <c r="B19" s="84"/>
      <c r="C19" s="88" t="s">
        <v>32</v>
      </c>
      <c r="D19" s="89"/>
      <c r="E19" s="96"/>
      <c r="F19" s="96"/>
      <c r="G19" s="96"/>
      <c r="H19" s="44">
        <f>SUM(H15:H18)</f>
        <v>0</v>
      </c>
      <c r="I19" s="45" t="s">
        <v>3</v>
      </c>
      <c r="J19" s="46" t="s">
        <v>23</v>
      </c>
      <c r="K19" s="47">
        <f>SUM(K15:K18)</f>
        <v>0</v>
      </c>
      <c r="L19" s="48" t="s">
        <v>3</v>
      </c>
      <c r="M19" s="49">
        <f>SUM(M15:M18)</f>
        <v>0</v>
      </c>
      <c r="N19" s="50" t="s">
        <v>3</v>
      </c>
      <c r="O19" s="76" t="s">
        <v>42</v>
      </c>
      <c r="P19" s="77"/>
      <c r="Q19" s="77"/>
      <c r="R19" s="77"/>
      <c r="S19" s="78"/>
      <c r="T19" s="93"/>
      <c r="U19" s="65"/>
    </row>
    <row r="20" spans="1:22" ht="44.1" customHeight="1" thickTop="1" x14ac:dyDescent="0.7">
      <c r="A20" s="65"/>
      <c r="B20" s="83" t="s">
        <v>43</v>
      </c>
      <c r="C20" s="10">
        <v>1</v>
      </c>
      <c r="D20" s="22" t="s">
        <v>44</v>
      </c>
      <c r="E20" s="23"/>
      <c r="F20" s="24"/>
      <c r="G20" s="25"/>
      <c r="H20" s="26">
        <f t="shared" ref="H20:H23" si="4">E20*8+F20+G20/60</f>
        <v>0</v>
      </c>
      <c r="I20" s="27" t="s">
        <v>3</v>
      </c>
      <c r="J20" s="28" t="s">
        <v>23</v>
      </c>
      <c r="K20" s="29">
        <f t="shared" ref="K20:K23" si="5">H20*V20</f>
        <v>0</v>
      </c>
      <c r="L20" s="30" t="s">
        <v>3</v>
      </c>
      <c r="M20" s="31">
        <f t="shared" si="3"/>
        <v>0</v>
      </c>
      <c r="N20" s="30" t="s">
        <v>3</v>
      </c>
      <c r="O20" s="85" t="s">
        <v>24</v>
      </c>
      <c r="P20" s="86"/>
      <c r="Q20" s="86"/>
      <c r="R20" s="86"/>
      <c r="S20" s="87"/>
      <c r="T20" s="91" t="s">
        <v>45</v>
      </c>
      <c r="U20" s="65"/>
      <c r="V20" s="1">
        <v>0</v>
      </c>
    </row>
    <row r="21" spans="1:22" ht="44.1" customHeight="1" x14ac:dyDescent="0.7">
      <c r="A21" s="65"/>
      <c r="B21" s="83"/>
      <c r="C21" s="11">
        <v>2</v>
      </c>
      <c r="D21" s="13" t="s">
        <v>46</v>
      </c>
      <c r="E21" s="17"/>
      <c r="F21" s="8"/>
      <c r="G21" s="18"/>
      <c r="H21" s="32">
        <f t="shared" si="4"/>
        <v>0</v>
      </c>
      <c r="I21" s="27" t="s">
        <v>3</v>
      </c>
      <c r="J21" s="33" t="s">
        <v>23</v>
      </c>
      <c r="K21" s="34">
        <f t="shared" si="5"/>
        <v>0</v>
      </c>
      <c r="L21" s="30" t="s">
        <v>3</v>
      </c>
      <c r="M21" s="31">
        <f t="shared" si="3"/>
        <v>0</v>
      </c>
      <c r="N21" s="30" t="s">
        <v>3</v>
      </c>
      <c r="O21" s="35"/>
      <c r="P21" s="94" t="s">
        <v>47</v>
      </c>
      <c r="Q21" s="94"/>
      <c r="R21" s="94"/>
      <c r="S21" s="36"/>
      <c r="T21" s="92"/>
      <c r="U21" s="65"/>
      <c r="V21" s="1">
        <v>0</v>
      </c>
    </row>
    <row r="22" spans="1:22" ht="44.1" customHeight="1" x14ac:dyDescent="0.7">
      <c r="A22" s="65"/>
      <c r="B22" s="83"/>
      <c r="C22" s="11">
        <v>3</v>
      </c>
      <c r="D22" s="13" t="s">
        <v>48</v>
      </c>
      <c r="E22" s="17"/>
      <c r="F22" s="8"/>
      <c r="G22" s="18"/>
      <c r="H22" s="32">
        <f t="shared" si="4"/>
        <v>0</v>
      </c>
      <c r="I22" s="27" t="s">
        <v>3</v>
      </c>
      <c r="J22" s="33" t="s">
        <v>23</v>
      </c>
      <c r="K22" s="34">
        <f t="shared" si="5"/>
        <v>0</v>
      </c>
      <c r="L22" s="30" t="s">
        <v>3</v>
      </c>
      <c r="M22" s="31">
        <f t="shared" si="3"/>
        <v>0</v>
      </c>
      <c r="N22" s="30" t="s">
        <v>3</v>
      </c>
      <c r="O22" s="35"/>
      <c r="P22" s="37"/>
      <c r="Q22" s="37" t="s">
        <v>29</v>
      </c>
      <c r="R22" s="38"/>
      <c r="S22" s="36"/>
      <c r="T22" s="92"/>
      <c r="U22" s="65"/>
      <c r="V22" s="1">
        <v>0.1</v>
      </c>
    </row>
    <row r="23" spans="1:22" ht="44.1" customHeight="1" thickBot="1" x14ac:dyDescent="0.75">
      <c r="A23" s="65"/>
      <c r="B23" s="83"/>
      <c r="C23" s="11">
        <v>4</v>
      </c>
      <c r="D23" s="13" t="s">
        <v>49</v>
      </c>
      <c r="E23" s="17"/>
      <c r="F23" s="8"/>
      <c r="G23" s="18"/>
      <c r="H23" s="32">
        <f t="shared" si="4"/>
        <v>0</v>
      </c>
      <c r="I23" s="27" t="s">
        <v>3</v>
      </c>
      <c r="J23" s="33" t="s">
        <v>23</v>
      </c>
      <c r="K23" s="34">
        <f t="shared" si="5"/>
        <v>0</v>
      </c>
      <c r="L23" s="30" t="s">
        <v>3</v>
      </c>
      <c r="M23" s="31">
        <f t="shared" si="3"/>
        <v>0</v>
      </c>
      <c r="N23" s="30" t="s">
        <v>3</v>
      </c>
      <c r="O23" s="35"/>
      <c r="P23" s="95" t="s">
        <v>31</v>
      </c>
      <c r="Q23" s="95"/>
      <c r="R23" s="95"/>
      <c r="S23" s="36"/>
      <c r="T23" s="92"/>
      <c r="U23" s="65"/>
      <c r="V23" s="1">
        <v>0</v>
      </c>
    </row>
    <row r="24" spans="1:22" ht="44.1" customHeight="1" thickTop="1" thickBot="1" x14ac:dyDescent="0.75">
      <c r="A24" s="65"/>
      <c r="B24" s="84"/>
      <c r="C24" s="88" t="s">
        <v>50</v>
      </c>
      <c r="D24" s="89"/>
      <c r="E24" s="96"/>
      <c r="F24" s="96"/>
      <c r="G24" s="96"/>
      <c r="H24" s="44">
        <f>SUM(H20:H23)</f>
        <v>0</v>
      </c>
      <c r="I24" s="45" t="s">
        <v>3</v>
      </c>
      <c r="J24" s="46" t="s">
        <v>23</v>
      </c>
      <c r="K24" s="51">
        <f>SUM(K20:K23)</f>
        <v>0</v>
      </c>
      <c r="L24" s="48" t="s">
        <v>3</v>
      </c>
      <c r="M24" s="49">
        <f>SUM(M20:M23)</f>
        <v>0</v>
      </c>
      <c r="N24" s="50" t="s">
        <v>3</v>
      </c>
      <c r="O24" s="76" t="s">
        <v>51</v>
      </c>
      <c r="P24" s="77"/>
      <c r="Q24" s="77"/>
      <c r="R24" s="77"/>
      <c r="S24" s="78"/>
      <c r="T24" s="93"/>
      <c r="U24" s="65"/>
    </row>
    <row r="25" spans="1:22" ht="44.1" customHeight="1" thickTop="1" x14ac:dyDescent="0.7">
      <c r="A25" s="65"/>
      <c r="B25" s="97" t="s">
        <v>52</v>
      </c>
      <c r="C25" s="6">
        <v>1</v>
      </c>
      <c r="D25" s="22" t="s">
        <v>53</v>
      </c>
      <c r="E25" s="23"/>
      <c r="F25" s="24"/>
      <c r="G25" s="25"/>
      <c r="H25" s="26">
        <f>E25*8+F25+G25/60</f>
        <v>0</v>
      </c>
      <c r="I25" s="27" t="s">
        <v>3</v>
      </c>
      <c r="J25" s="28" t="s">
        <v>23</v>
      </c>
      <c r="K25" s="29">
        <f>H25*V25</f>
        <v>0</v>
      </c>
      <c r="L25" s="30" t="s">
        <v>3</v>
      </c>
      <c r="M25" s="31">
        <f t="shared" si="3"/>
        <v>0</v>
      </c>
      <c r="N25" s="30" t="s">
        <v>3</v>
      </c>
      <c r="O25" s="85" t="s">
        <v>24</v>
      </c>
      <c r="P25" s="86"/>
      <c r="Q25" s="86"/>
      <c r="R25" s="86"/>
      <c r="S25" s="87"/>
      <c r="T25" s="91" t="s">
        <v>36</v>
      </c>
      <c r="U25" s="65"/>
      <c r="V25" s="1">
        <v>0</v>
      </c>
    </row>
    <row r="26" spans="1:22" ht="44.1" customHeight="1" x14ac:dyDescent="0.7">
      <c r="A26" s="65"/>
      <c r="B26" s="83"/>
      <c r="C26" s="11">
        <v>2</v>
      </c>
      <c r="D26" s="13" t="s">
        <v>54</v>
      </c>
      <c r="E26" s="17"/>
      <c r="F26" s="8"/>
      <c r="G26" s="18"/>
      <c r="H26" s="32">
        <f>E26*8+F26+G26/60</f>
        <v>0</v>
      </c>
      <c r="I26" s="27" t="s">
        <v>3</v>
      </c>
      <c r="J26" s="33" t="s">
        <v>23</v>
      </c>
      <c r="K26" s="34">
        <f>H26*V26</f>
        <v>0</v>
      </c>
      <c r="L26" s="30" t="s">
        <v>3</v>
      </c>
      <c r="M26" s="31">
        <f t="shared" si="3"/>
        <v>0</v>
      </c>
      <c r="N26" s="30" t="s">
        <v>3</v>
      </c>
      <c r="O26" s="35"/>
      <c r="P26" s="94" t="s">
        <v>55</v>
      </c>
      <c r="Q26" s="94"/>
      <c r="R26" s="94"/>
      <c r="S26" s="36"/>
      <c r="T26" s="92"/>
      <c r="U26" s="65"/>
      <c r="V26" s="1">
        <v>0</v>
      </c>
    </row>
    <row r="27" spans="1:22" ht="44.1" customHeight="1" x14ac:dyDescent="0.7">
      <c r="A27" s="65"/>
      <c r="B27" s="83"/>
      <c r="C27" s="11">
        <v>3</v>
      </c>
      <c r="D27" s="13" t="s">
        <v>56</v>
      </c>
      <c r="E27" s="17"/>
      <c r="F27" s="8"/>
      <c r="G27" s="18"/>
      <c r="H27" s="32">
        <f>E27*8+F27+G27/60</f>
        <v>0</v>
      </c>
      <c r="I27" s="27" t="s">
        <v>3</v>
      </c>
      <c r="J27" s="33" t="s">
        <v>23</v>
      </c>
      <c r="K27" s="34">
        <f>H27*V27</f>
        <v>0</v>
      </c>
      <c r="L27" s="30" t="s">
        <v>3</v>
      </c>
      <c r="M27" s="31">
        <f t="shared" si="3"/>
        <v>0</v>
      </c>
      <c r="N27" s="30" t="s">
        <v>3</v>
      </c>
      <c r="O27" s="35"/>
      <c r="P27" s="37"/>
      <c r="Q27" s="37" t="s">
        <v>29</v>
      </c>
      <c r="R27" s="38"/>
      <c r="S27" s="36"/>
      <c r="T27" s="92"/>
      <c r="U27" s="65"/>
      <c r="V27" s="1">
        <v>0</v>
      </c>
    </row>
    <row r="28" spans="1:22" ht="44.1" customHeight="1" thickBot="1" x14ac:dyDescent="0.75">
      <c r="A28" s="65"/>
      <c r="B28" s="83"/>
      <c r="C28" s="5">
        <v>4</v>
      </c>
      <c r="D28" s="14" t="s">
        <v>57</v>
      </c>
      <c r="E28" s="19"/>
      <c r="F28" s="20"/>
      <c r="G28" s="21"/>
      <c r="H28" s="39">
        <f>E28*8+F28+G28/60</f>
        <v>0</v>
      </c>
      <c r="I28" s="40" t="s">
        <v>3</v>
      </c>
      <c r="J28" s="41" t="s">
        <v>23</v>
      </c>
      <c r="K28" s="42">
        <f>H28*V28</f>
        <v>0</v>
      </c>
      <c r="L28" s="43" t="s">
        <v>3</v>
      </c>
      <c r="M28" s="31">
        <f t="shared" si="3"/>
        <v>0</v>
      </c>
      <c r="N28" s="43" t="s">
        <v>3</v>
      </c>
      <c r="O28" s="35"/>
      <c r="P28" s="95" t="s">
        <v>58</v>
      </c>
      <c r="Q28" s="95"/>
      <c r="R28" s="95"/>
      <c r="S28" s="36"/>
      <c r="T28" s="92"/>
      <c r="U28" s="65"/>
      <c r="V28" s="1">
        <v>0</v>
      </c>
    </row>
    <row r="29" spans="1:22" ht="44.1" customHeight="1" thickTop="1" thickBot="1" x14ac:dyDescent="0.75">
      <c r="A29" s="65"/>
      <c r="B29" s="84"/>
      <c r="C29" s="88" t="s">
        <v>32</v>
      </c>
      <c r="D29" s="89"/>
      <c r="E29" s="146"/>
      <c r="F29" s="146"/>
      <c r="G29" s="146"/>
      <c r="H29" s="44">
        <f>SUM(H25:H28)</f>
        <v>0</v>
      </c>
      <c r="I29" s="45" t="s">
        <v>3</v>
      </c>
      <c r="J29" s="46" t="s">
        <v>23</v>
      </c>
      <c r="K29" s="51">
        <f>SUM(K25:K28)</f>
        <v>0</v>
      </c>
      <c r="L29" s="48" t="s">
        <v>3</v>
      </c>
      <c r="M29" s="49">
        <f>SUM(M25:M28)</f>
        <v>0</v>
      </c>
      <c r="N29" s="50" t="s">
        <v>3</v>
      </c>
      <c r="O29" s="98" t="s">
        <v>59</v>
      </c>
      <c r="P29" s="98"/>
      <c r="Q29" s="98"/>
      <c r="R29" s="98"/>
      <c r="S29" s="99"/>
      <c r="T29" s="93"/>
      <c r="U29" s="65"/>
    </row>
    <row r="30" spans="1:22" ht="44.1" customHeight="1" thickTop="1" x14ac:dyDescent="0.7">
      <c r="A30" s="65"/>
      <c r="B30" s="82" t="s">
        <v>60</v>
      </c>
      <c r="C30" s="6">
        <v>1</v>
      </c>
      <c r="D30" s="22" t="s">
        <v>61</v>
      </c>
      <c r="E30" s="23"/>
      <c r="F30" s="24"/>
      <c r="G30" s="25"/>
      <c r="H30" s="26">
        <f t="shared" ref="H30:H33" si="6">E30*8+F30+G30/60</f>
        <v>0</v>
      </c>
      <c r="I30" s="27" t="s">
        <v>3</v>
      </c>
      <c r="J30" s="28" t="s">
        <v>23</v>
      </c>
      <c r="K30" s="29">
        <f t="shared" ref="K30:K33" si="7">H30*V30</f>
        <v>0</v>
      </c>
      <c r="L30" s="30" t="s">
        <v>3</v>
      </c>
      <c r="M30" s="31">
        <f t="shared" ref="M30:M33" si="8">H30-K30</f>
        <v>0</v>
      </c>
      <c r="N30" s="30" t="s">
        <v>3</v>
      </c>
      <c r="O30" s="85" t="s">
        <v>24</v>
      </c>
      <c r="P30" s="86"/>
      <c r="Q30" s="86"/>
      <c r="R30" s="86"/>
      <c r="S30" s="87"/>
      <c r="T30" s="91" t="s">
        <v>62</v>
      </c>
      <c r="U30" s="65"/>
      <c r="V30" s="1">
        <v>0.1</v>
      </c>
    </row>
    <row r="31" spans="1:22" ht="44.1" customHeight="1" x14ac:dyDescent="0.7">
      <c r="A31" s="65"/>
      <c r="B31" s="83"/>
      <c r="C31" s="9">
        <v>2</v>
      </c>
      <c r="D31" s="13" t="s">
        <v>63</v>
      </c>
      <c r="E31" s="17"/>
      <c r="F31" s="8"/>
      <c r="G31" s="18"/>
      <c r="H31" s="32">
        <f t="shared" si="6"/>
        <v>0</v>
      </c>
      <c r="I31" s="27" t="s">
        <v>3</v>
      </c>
      <c r="J31" s="33" t="s">
        <v>23</v>
      </c>
      <c r="K31" s="34">
        <f t="shared" si="7"/>
        <v>0</v>
      </c>
      <c r="L31" s="30" t="s">
        <v>3</v>
      </c>
      <c r="M31" s="31">
        <f t="shared" si="8"/>
        <v>0</v>
      </c>
      <c r="N31" s="30" t="s">
        <v>3</v>
      </c>
      <c r="O31" s="35"/>
      <c r="P31" s="94" t="s">
        <v>27</v>
      </c>
      <c r="Q31" s="94"/>
      <c r="R31" s="94"/>
      <c r="S31" s="36"/>
      <c r="T31" s="92"/>
      <c r="U31" s="65"/>
      <c r="V31" s="1">
        <v>0</v>
      </c>
    </row>
    <row r="32" spans="1:22" ht="44.1" customHeight="1" x14ac:dyDescent="0.7">
      <c r="A32" s="65"/>
      <c r="B32" s="83"/>
      <c r="C32" s="9">
        <v>3</v>
      </c>
      <c r="D32" s="13" t="s">
        <v>64</v>
      </c>
      <c r="E32" s="17"/>
      <c r="F32" s="8"/>
      <c r="G32" s="18"/>
      <c r="H32" s="32">
        <f t="shared" si="6"/>
        <v>0</v>
      </c>
      <c r="I32" s="27" t="s">
        <v>3</v>
      </c>
      <c r="J32" s="33" t="s">
        <v>23</v>
      </c>
      <c r="K32" s="34">
        <f t="shared" si="7"/>
        <v>0</v>
      </c>
      <c r="L32" s="30" t="s">
        <v>3</v>
      </c>
      <c r="M32" s="31">
        <f t="shared" si="8"/>
        <v>0</v>
      </c>
      <c r="N32" s="30" t="s">
        <v>3</v>
      </c>
      <c r="O32" s="35"/>
      <c r="P32" s="37"/>
      <c r="Q32" s="37" t="s">
        <v>29</v>
      </c>
      <c r="R32" s="38"/>
      <c r="S32" s="36"/>
      <c r="T32" s="92"/>
      <c r="U32" s="65"/>
      <c r="V32" s="1">
        <v>0</v>
      </c>
    </row>
    <row r="33" spans="1:22" ht="44.1" customHeight="1" thickBot="1" x14ac:dyDescent="0.75">
      <c r="A33" s="65"/>
      <c r="B33" s="83"/>
      <c r="C33" s="9">
        <v>4</v>
      </c>
      <c r="D33" s="13" t="s">
        <v>65</v>
      </c>
      <c r="E33" s="17"/>
      <c r="F33" s="8"/>
      <c r="G33" s="18"/>
      <c r="H33" s="32">
        <f t="shared" si="6"/>
        <v>0</v>
      </c>
      <c r="I33" s="27" t="s">
        <v>3</v>
      </c>
      <c r="J33" s="33" t="s">
        <v>23</v>
      </c>
      <c r="K33" s="34">
        <f t="shared" si="7"/>
        <v>0</v>
      </c>
      <c r="L33" s="30" t="s">
        <v>3</v>
      </c>
      <c r="M33" s="31">
        <f t="shared" si="8"/>
        <v>0</v>
      </c>
      <c r="N33" s="30" t="s">
        <v>3</v>
      </c>
      <c r="O33" s="35"/>
      <c r="P33" s="95" t="s">
        <v>66</v>
      </c>
      <c r="Q33" s="95"/>
      <c r="R33" s="95"/>
      <c r="S33" s="36"/>
      <c r="T33" s="92"/>
      <c r="U33" s="65"/>
      <c r="V33" s="1">
        <v>0</v>
      </c>
    </row>
    <row r="34" spans="1:22" ht="44.1" customHeight="1" thickTop="1" thickBot="1" x14ac:dyDescent="0.75">
      <c r="A34" s="65"/>
      <c r="B34" s="84"/>
      <c r="C34" s="88" t="s">
        <v>32</v>
      </c>
      <c r="D34" s="89"/>
      <c r="E34" s="90"/>
      <c r="F34" s="90"/>
      <c r="G34" s="90"/>
      <c r="H34" s="44">
        <f>SUM(H30:H33)</f>
        <v>0</v>
      </c>
      <c r="I34" s="45" t="s">
        <v>3</v>
      </c>
      <c r="J34" s="46" t="s">
        <v>23</v>
      </c>
      <c r="K34" s="51">
        <f>SUM(K30:K33)</f>
        <v>0</v>
      </c>
      <c r="L34" s="48" t="s">
        <v>3</v>
      </c>
      <c r="M34" s="49">
        <f>SUM(M30:M33)</f>
        <v>0</v>
      </c>
      <c r="N34" s="50" t="s">
        <v>3</v>
      </c>
      <c r="O34" s="76" t="s">
        <v>67</v>
      </c>
      <c r="P34" s="77"/>
      <c r="Q34" s="77"/>
      <c r="R34" s="77"/>
      <c r="S34" s="78"/>
      <c r="T34" s="93"/>
      <c r="U34" s="65"/>
    </row>
    <row r="35" spans="1:22" ht="44.1" customHeight="1" thickTop="1" x14ac:dyDescent="0.7">
      <c r="A35" s="65"/>
      <c r="B35" s="82" t="s">
        <v>68</v>
      </c>
      <c r="C35" s="6">
        <v>1</v>
      </c>
      <c r="D35" s="22" t="s">
        <v>69</v>
      </c>
      <c r="E35" s="23"/>
      <c r="F35" s="24"/>
      <c r="G35" s="25"/>
      <c r="H35" s="26">
        <f t="shared" ref="H35:H38" si="9">E35*8+F35+G35/60</f>
        <v>0</v>
      </c>
      <c r="I35" s="27" t="s">
        <v>3</v>
      </c>
      <c r="J35" s="28" t="s">
        <v>23</v>
      </c>
      <c r="K35" s="29">
        <f t="shared" ref="K35:K38" si="10">H35*V35</f>
        <v>0</v>
      </c>
      <c r="L35" s="30" t="s">
        <v>3</v>
      </c>
      <c r="M35" s="31">
        <f t="shared" ref="M35:M38" si="11">H35-K35</f>
        <v>0</v>
      </c>
      <c r="N35" s="30" t="s">
        <v>3</v>
      </c>
      <c r="O35" s="85" t="s">
        <v>24</v>
      </c>
      <c r="P35" s="86"/>
      <c r="Q35" s="86"/>
      <c r="R35" s="86"/>
      <c r="S35" s="87"/>
      <c r="T35" s="91" t="s">
        <v>70</v>
      </c>
      <c r="U35" s="65"/>
      <c r="V35" s="1">
        <v>0</v>
      </c>
    </row>
    <row r="36" spans="1:22" ht="44.1" customHeight="1" x14ac:dyDescent="0.7">
      <c r="A36" s="65"/>
      <c r="B36" s="83"/>
      <c r="C36" s="9">
        <v>2</v>
      </c>
      <c r="D36" s="13" t="s">
        <v>71</v>
      </c>
      <c r="E36" s="17"/>
      <c r="F36" s="8"/>
      <c r="G36" s="18"/>
      <c r="H36" s="32">
        <f t="shared" si="9"/>
        <v>0</v>
      </c>
      <c r="I36" s="27" t="s">
        <v>3</v>
      </c>
      <c r="J36" s="33" t="s">
        <v>23</v>
      </c>
      <c r="K36" s="34">
        <f t="shared" si="10"/>
        <v>0</v>
      </c>
      <c r="L36" s="30" t="s">
        <v>3</v>
      </c>
      <c r="M36" s="31">
        <f t="shared" si="11"/>
        <v>0</v>
      </c>
      <c r="N36" s="30" t="s">
        <v>3</v>
      </c>
      <c r="O36" s="35"/>
      <c r="P36" s="94" t="s">
        <v>27</v>
      </c>
      <c r="Q36" s="94"/>
      <c r="R36" s="94"/>
      <c r="S36" s="36"/>
      <c r="T36" s="92"/>
      <c r="U36" s="65"/>
      <c r="V36" s="1">
        <v>0</v>
      </c>
    </row>
    <row r="37" spans="1:22" ht="44.1" customHeight="1" x14ac:dyDescent="0.7">
      <c r="A37" s="65"/>
      <c r="B37" s="83"/>
      <c r="C37" s="9">
        <v>3</v>
      </c>
      <c r="D37" s="13" t="s">
        <v>72</v>
      </c>
      <c r="E37" s="17"/>
      <c r="F37" s="8"/>
      <c r="G37" s="18"/>
      <c r="H37" s="32">
        <f t="shared" si="9"/>
        <v>0</v>
      </c>
      <c r="I37" s="27" t="s">
        <v>3</v>
      </c>
      <c r="J37" s="33" t="s">
        <v>23</v>
      </c>
      <c r="K37" s="34">
        <f t="shared" si="10"/>
        <v>0</v>
      </c>
      <c r="L37" s="30" t="s">
        <v>3</v>
      </c>
      <c r="M37" s="31">
        <f t="shared" si="11"/>
        <v>0</v>
      </c>
      <c r="N37" s="30" t="s">
        <v>3</v>
      </c>
      <c r="O37" s="35"/>
      <c r="P37" s="37"/>
      <c r="Q37" s="37" t="s">
        <v>29</v>
      </c>
      <c r="R37" s="38"/>
      <c r="S37" s="36"/>
      <c r="T37" s="92"/>
      <c r="U37" s="65"/>
      <c r="V37" s="1">
        <v>0.05</v>
      </c>
    </row>
    <row r="38" spans="1:22" ht="44.1" customHeight="1" thickBot="1" x14ac:dyDescent="0.75">
      <c r="A38" s="65"/>
      <c r="B38" s="83"/>
      <c r="C38" s="9">
        <v>4</v>
      </c>
      <c r="D38" s="13" t="s">
        <v>73</v>
      </c>
      <c r="E38" s="17"/>
      <c r="F38" s="8"/>
      <c r="G38" s="18"/>
      <c r="H38" s="32">
        <f t="shared" si="9"/>
        <v>0</v>
      </c>
      <c r="I38" s="27" t="s">
        <v>3</v>
      </c>
      <c r="J38" s="33" t="s">
        <v>23</v>
      </c>
      <c r="K38" s="34">
        <f t="shared" si="10"/>
        <v>0</v>
      </c>
      <c r="L38" s="30" t="s">
        <v>3</v>
      </c>
      <c r="M38" s="31">
        <f t="shared" si="11"/>
        <v>0</v>
      </c>
      <c r="N38" s="30" t="s">
        <v>3</v>
      </c>
      <c r="O38" s="35"/>
      <c r="P38" s="95" t="s">
        <v>31</v>
      </c>
      <c r="Q38" s="95"/>
      <c r="R38" s="95"/>
      <c r="S38" s="36"/>
      <c r="T38" s="92"/>
      <c r="U38" s="65"/>
      <c r="V38" s="1">
        <v>0</v>
      </c>
    </row>
    <row r="39" spans="1:22" ht="44.1" customHeight="1" thickTop="1" thickBot="1" x14ac:dyDescent="0.75">
      <c r="A39" s="65"/>
      <c r="B39" s="84"/>
      <c r="C39" s="88" t="s">
        <v>32</v>
      </c>
      <c r="D39" s="89"/>
      <c r="E39" s="90"/>
      <c r="F39" s="90"/>
      <c r="G39" s="90"/>
      <c r="H39" s="44">
        <f>SUM(H35:H38)</f>
        <v>0</v>
      </c>
      <c r="I39" s="45" t="s">
        <v>3</v>
      </c>
      <c r="J39" s="46" t="s">
        <v>23</v>
      </c>
      <c r="K39" s="51">
        <f>SUM(K35:K38)</f>
        <v>0</v>
      </c>
      <c r="L39" s="48" t="s">
        <v>3</v>
      </c>
      <c r="M39" s="49">
        <f>SUM(M35:M38)</f>
        <v>0</v>
      </c>
      <c r="N39" s="50" t="s">
        <v>3</v>
      </c>
      <c r="O39" s="76" t="s">
        <v>74</v>
      </c>
      <c r="P39" s="77"/>
      <c r="Q39" s="77"/>
      <c r="R39" s="77"/>
      <c r="S39" s="78"/>
      <c r="T39" s="93"/>
      <c r="U39" s="65"/>
    </row>
    <row r="40" spans="1:22" ht="44.1" customHeight="1" thickBot="1" x14ac:dyDescent="0.75">
      <c r="A40" s="65"/>
      <c r="B40" s="79" t="s">
        <v>75</v>
      </c>
      <c r="C40" s="80"/>
      <c r="D40" s="80"/>
      <c r="E40" s="80"/>
      <c r="F40" s="80"/>
      <c r="G40" s="81"/>
      <c r="H40" s="52">
        <f>SUM(H39,H34,H29,H24,H19,H14)</f>
        <v>0</v>
      </c>
      <c r="I40" s="53" t="s">
        <v>3</v>
      </c>
      <c r="J40" s="54" t="s">
        <v>23</v>
      </c>
      <c r="K40" s="55">
        <f>SUM(K39,K34,K29,K24,K19,K14)</f>
        <v>0</v>
      </c>
      <c r="L40" s="56" t="s">
        <v>3</v>
      </c>
      <c r="M40" s="57">
        <f>SUM(M39,M34,M29,M24,M19,M14)</f>
        <v>0</v>
      </c>
      <c r="N40" s="56" t="s">
        <v>3</v>
      </c>
      <c r="O40" s="73"/>
      <c r="P40" s="73"/>
      <c r="Q40" s="73"/>
      <c r="R40" s="73"/>
      <c r="S40" s="73"/>
      <c r="T40" s="73"/>
      <c r="U40" s="65"/>
    </row>
    <row r="41" spans="1:22" ht="22.35" customHeight="1" x14ac:dyDescent="0.7">
      <c r="A41" s="65"/>
      <c r="B41" s="68"/>
      <c r="C41" s="68"/>
      <c r="D41" s="65"/>
      <c r="E41" s="65"/>
      <c r="F41" s="65"/>
      <c r="G41" s="65"/>
      <c r="H41" s="65"/>
      <c r="I41" s="65"/>
      <c r="J41" s="69"/>
      <c r="K41" s="65"/>
      <c r="L41" s="65"/>
      <c r="M41" s="65"/>
      <c r="N41" s="65"/>
      <c r="O41" s="65"/>
      <c r="P41" s="65"/>
      <c r="Q41" s="69"/>
      <c r="R41" s="65"/>
      <c r="S41" s="70"/>
      <c r="T41" s="68"/>
      <c r="U41" s="65"/>
    </row>
  </sheetData>
  <mergeCells count="64">
    <mergeCell ref="B5:B6"/>
    <mergeCell ref="C5:D6"/>
    <mergeCell ref="E5:E6"/>
    <mergeCell ref="G5:H5"/>
    <mergeCell ref="C29:G29"/>
    <mergeCell ref="B15:B19"/>
    <mergeCell ref="R5:T5"/>
    <mergeCell ref="R6:T6"/>
    <mergeCell ref="H9:J9"/>
    <mergeCell ref="K9:L9"/>
    <mergeCell ref="M9:N9"/>
    <mergeCell ref="H8:N8"/>
    <mergeCell ref="N5:N6"/>
    <mergeCell ref="I5:M6"/>
    <mergeCell ref="T15:T19"/>
    <mergeCell ref="P16:R16"/>
    <mergeCell ref="P18:R18"/>
    <mergeCell ref="C19:G19"/>
    <mergeCell ref="O19:S19"/>
    <mergeCell ref="O15:S15"/>
    <mergeCell ref="B3:T3"/>
    <mergeCell ref="O8:S9"/>
    <mergeCell ref="T8:T9"/>
    <mergeCell ref="V8:V9"/>
    <mergeCell ref="B10:B14"/>
    <mergeCell ref="T10:T14"/>
    <mergeCell ref="P11:R11"/>
    <mergeCell ref="B8:B9"/>
    <mergeCell ref="E8:G8"/>
    <mergeCell ref="C8:D9"/>
    <mergeCell ref="C14:G14"/>
    <mergeCell ref="P13:R13"/>
    <mergeCell ref="O14:S14"/>
    <mergeCell ref="O10:S10"/>
    <mergeCell ref="O5:Q5"/>
    <mergeCell ref="O6:Q6"/>
    <mergeCell ref="T35:T39"/>
    <mergeCell ref="P36:R36"/>
    <mergeCell ref="P38:R38"/>
    <mergeCell ref="B20:B24"/>
    <mergeCell ref="T20:T24"/>
    <mergeCell ref="P21:R21"/>
    <mergeCell ref="P23:R23"/>
    <mergeCell ref="O20:S20"/>
    <mergeCell ref="O24:S24"/>
    <mergeCell ref="C24:G24"/>
    <mergeCell ref="B25:B29"/>
    <mergeCell ref="T25:T29"/>
    <mergeCell ref="P26:R26"/>
    <mergeCell ref="P28:R28"/>
    <mergeCell ref="O29:S29"/>
    <mergeCell ref="O25:S25"/>
    <mergeCell ref="T30:T34"/>
    <mergeCell ref="P31:R31"/>
    <mergeCell ref="C34:G34"/>
    <mergeCell ref="O30:S30"/>
    <mergeCell ref="P33:R33"/>
    <mergeCell ref="O39:S39"/>
    <mergeCell ref="O34:S34"/>
    <mergeCell ref="B40:G40"/>
    <mergeCell ref="B30:B34"/>
    <mergeCell ref="B35:B39"/>
    <mergeCell ref="O35:S35"/>
    <mergeCell ref="C39:G39"/>
  </mergeCells>
  <phoneticPr fontId="2"/>
  <pageMargins left="0.23622047244094491" right="0.23622047244094491" top="0.74803149606299213" bottom="0.74803149606299213" header="0.31496062992125984" footer="0.31496062992125984"/>
  <pageSetup paperSize="8" scale="4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88dc__x8db3_ xmlns="26438d50-f842-4544-8546-acfc7b245376" xsi:nil="true"/>
    <lcf76f155ced4ddcb4097134ff3c332f xmlns="26438d50-f842-4544-8546-acfc7b245376">
      <Terms xmlns="http://schemas.microsoft.com/office/infopath/2007/PartnerControls"/>
    </lcf76f155ced4ddcb4097134ff3c332f>
    <TaxCatchAll xmlns="48529113-c0b7-42e7-affa-7334e6ee1ba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3F3FDD9A3B98F45AFE63F345958127E" ma:contentTypeVersion="17" ma:contentTypeDescription="新しいドキュメントを作成します。" ma:contentTypeScope="" ma:versionID="e14cabe7e67d77499f8ecec7fdec7f3c">
  <xsd:schema xmlns:xsd="http://www.w3.org/2001/XMLSchema" xmlns:xs="http://www.w3.org/2001/XMLSchema" xmlns:p="http://schemas.microsoft.com/office/2006/metadata/properties" xmlns:ns2="26438d50-f842-4544-8546-acfc7b245376" xmlns:ns3="48529113-c0b7-42e7-affa-7334e6ee1baa" targetNamespace="http://schemas.microsoft.com/office/2006/metadata/properties" ma:root="true" ma:fieldsID="c46a608c7fc0730698c533e7905a4991" ns2:_="" ns3:_="">
    <xsd:import namespace="26438d50-f842-4544-8546-acfc7b245376"/>
    <xsd:import namespace="48529113-c0b7-42e7-affa-7334e6ee1ba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_x88dc__x8db3_" minOccurs="0"/>
                <xsd:element ref="ns3:SharedWithUsers" minOccurs="0"/>
                <xsd:element ref="ns3:SharedWithDetails" minOccurs="0"/>
                <xsd:element ref="ns2:MediaServiceDateTaken" minOccurs="0"/>
                <xsd:element ref="ns2:MediaLengthInSeconds"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438d50-f842-4544-8546-acfc7b2453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_x88dc__x8db3_" ma:index="12" nillable="true" ma:displayName="補足" ma:internalName="_x88dc__x8db3_">
      <xsd:simpleType>
        <xsd:restriction base="dms:Text">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c000cf01-911a-478e-909e-28f0bcc6e9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8529113-c0b7-42e7-affa-7334e6ee1baa"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d4fa8022-8260-4280-bd94-59da128ac24f}" ma:internalName="TaxCatchAll" ma:showField="CatchAllData" ma:web="48529113-c0b7-42e7-affa-7334e6ee1ba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AD919F-2840-4A0F-950C-CDCBACF9E27A}">
  <ds:schemaRefs>
    <ds:schemaRef ds:uri="http://schemas.microsoft.com/office/2006/metadata/properties"/>
    <ds:schemaRef ds:uri="http://schemas.microsoft.com/office/infopath/2007/PartnerControls"/>
    <ds:schemaRef ds:uri="26438d50-f842-4544-8546-acfc7b245376"/>
    <ds:schemaRef ds:uri="48529113-c0b7-42e7-affa-7334e6ee1baa"/>
  </ds:schemaRefs>
</ds:datastoreItem>
</file>

<file path=customXml/itemProps2.xml><?xml version="1.0" encoding="utf-8"?>
<ds:datastoreItem xmlns:ds="http://schemas.openxmlformats.org/officeDocument/2006/customXml" ds:itemID="{24866C9A-8627-4EDA-9DE1-AE725FA7CE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438d50-f842-4544-8546-acfc7b245376"/>
    <ds:schemaRef ds:uri="48529113-c0b7-42e7-affa-7334e6ee1b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0B24D63-9745-4D55-995F-FBD114314C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経理業務_チェックシート</vt:lpstr>
      <vt:lpstr>経理業務_チェックシート!Print_Area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2018-08-28T07:22:45Z</dcterms:created>
  <dcterms:modified xsi:type="dcterms:W3CDTF">2025-07-09T23:44:59Z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0x010100F3F3FDD9A3B98F45AFE63F345958127E</vt:lpwstr>
  </property>
</Properties>
</file>